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560"/>
  </bookViews>
  <sheets>
    <sheet name="Pro Plan SPMU , DPMU &amp; PFT W.G " sheetId="1" r:id="rId1"/>
    <sheet name="Sheet2" sheetId="2" r:id="rId2"/>
    <sheet name="Sheet3" sheetId="3" r:id="rId3"/>
  </sheets>
  <definedNames>
    <definedName name="_xlnm.Print_Area" localSheetId="0">'Pro Plan SPMU , DPMU &amp; PFT W.G '!$A$1:$U$170</definedName>
    <definedName name="_xlnm.Print_Titles" localSheetId="0">'Pro Plan SPMU , DPMU &amp; PFT W.G '!$1:$4</definedName>
  </definedNames>
  <calcPr calcId="145621"/>
</workbook>
</file>

<file path=xl/calcChain.xml><?xml version="1.0" encoding="utf-8"?>
<calcChain xmlns="http://schemas.openxmlformats.org/spreadsheetml/2006/main">
  <c r="E165" i="1" l="1"/>
  <c r="E167" i="1" s="1"/>
  <c r="E168" i="1" s="1"/>
  <c r="E158" i="1"/>
  <c r="E151" i="1"/>
  <c r="E144" i="1"/>
  <c r="E137" i="1"/>
  <c r="E130" i="1"/>
  <c r="E123" i="1"/>
  <c r="E116" i="1"/>
  <c r="E109" i="1"/>
  <c r="E102" i="1"/>
  <c r="E95" i="1"/>
  <c r="E88" i="1"/>
  <c r="E81" i="1"/>
  <c r="E74" i="1"/>
  <c r="E69" i="1"/>
  <c r="E65" i="1"/>
  <c r="E58" i="1"/>
  <c r="E51" i="1"/>
  <c r="E42" i="1"/>
  <c r="E43" i="1" s="1"/>
  <c r="E33" i="1"/>
  <c r="E25" i="1"/>
  <c r="E15" i="1"/>
  <c r="E10" i="1"/>
  <c r="E6" i="1"/>
</calcChain>
</file>

<file path=xl/sharedStrings.xml><?xml version="1.0" encoding="utf-8"?>
<sst xmlns="http://schemas.openxmlformats.org/spreadsheetml/2006/main" count="1571" uniqueCount="288">
  <si>
    <t>S.No.</t>
  </si>
  <si>
    <t>Package No.</t>
  </si>
  <si>
    <t>Description Works/Goods</t>
  </si>
  <si>
    <t>Procurement Agency</t>
  </si>
  <si>
    <t>Estimated Cost (Rs. in Lacs)</t>
  </si>
  <si>
    <t xml:space="preserve">Method of Procurement </t>
  </si>
  <si>
    <t>Prior Review/Post Review</t>
  </si>
  <si>
    <t>Estimate Prepared &amp; Sanctioned (Date &amp; Value)</t>
  </si>
  <si>
    <t>Preparation of Bid Document (Date)</t>
  </si>
  <si>
    <t>Bank's No Objection to Bidding Document (Date)**</t>
  </si>
  <si>
    <t>Bids</t>
  </si>
  <si>
    <t>Invitation (Date)</t>
  </si>
  <si>
    <t>Contract Award decided (Date/Value/Currency)</t>
  </si>
  <si>
    <t>Bank's No Objection on to Contract Award</t>
  </si>
  <si>
    <t>Contract Signed (Date/Value/Currency)</t>
  </si>
  <si>
    <t>Name of Contractor/Nationality &amp; Zip Code</t>
  </si>
  <si>
    <t>**WB R No.</t>
  </si>
  <si>
    <t>Date of Completion of Contract</t>
  </si>
  <si>
    <t>Expenditure incurred to Date</t>
  </si>
  <si>
    <t>Remarks</t>
  </si>
  <si>
    <t>Opened On (Date)</t>
  </si>
  <si>
    <t>Procurement Plan from 1st Aug 2013 to 31st July 2014 (Civil Works and Goods)</t>
  </si>
  <si>
    <t>SPMU</t>
  </si>
  <si>
    <t>Civil Works</t>
  </si>
  <si>
    <t>Office upgradation</t>
  </si>
  <si>
    <t>Misc items (e.g. Doors, windows, frames etc.)</t>
  </si>
  <si>
    <t>IT/MIS</t>
  </si>
  <si>
    <t>G-1</t>
  </si>
  <si>
    <t xml:space="preserve">W-1(c) </t>
  </si>
  <si>
    <t>W-1(b)</t>
  </si>
  <si>
    <t>W-1(a)</t>
  </si>
  <si>
    <t>W-1</t>
  </si>
  <si>
    <t>Photo Copier-1</t>
  </si>
  <si>
    <t>G-1(a)</t>
  </si>
  <si>
    <t>Tablet-5</t>
  </si>
  <si>
    <t>G-1(b)</t>
  </si>
  <si>
    <t>Printers-2</t>
  </si>
  <si>
    <t xml:space="preserve">G-1(c) </t>
  </si>
  <si>
    <t>Mobile Handset-5</t>
  </si>
  <si>
    <t>G-1(d)</t>
  </si>
  <si>
    <t>Furniture &amp; Fixtures</t>
  </si>
  <si>
    <t>G-2</t>
  </si>
  <si>
    <t>G-2(a)</t>
  </si>
  <si>
    <t>Office Tables-10</t>
  </si>
  <si>
    <t>G-2(b)</t>
  </si>
  <si>
    <t xml:space="preserve">G-2(c) </t>
  </si>
  <si>
    <t>Chair Executive Meeting-20</t>
  </si>
  <si>
    <t>Director Table-2</t>
  </si>
  <si>
    <t>Computer Table-15</t>
  </si>
  <si>
    <t>Visitor Chair-30</t>
  </si>
  <si>
    <t>File Cabinet-10</t>
  </si>
  <si>
    <t>File Rakes-30</t>
  </si>
  <si>
    <t>Book Self with Glass-2</t>
  </si>
  <si>
    <t>Small Almaries-15</t>
  </si>
  <si>
    <t>G-2(d)</t>
  </si>
  <si>
    <t>G-2(e)</t>
  </si>
  <si>
    <t>G-2(f)</t>
  </si>
  <si>
    <t>G-2(g)</t>
  </si>
  <si>
    <t>G-2(h)</t>
  </si>
  <si>
    <t>G-2(i)</t>
  </si>
  <si>
    <t>Other Office Equipments</t>
  </si>
  <si>
    <t>Fan-10</t>
  </si>
  <si>
    <t>Coolers-10</t>
  </si>
  <si>
    <t>Tublight-50</t>
  </si>
  <si>
    <t>Digital Camera-1</t>
  </si>
  <si>
    <t>Air Conditioner-10</t>
  </si>
  <si>
    <t>Coffee/Tea Machine-1</t>
  </si>
  <si>
    <t>Purchases of Car-1</t>
  </si>
  <si>
    <t>Purchase of K-YAN-1</t>
  </si>
  <si>
    <t>G-3</t>
  </si>
  <si>
    <t>G-3(a)</t>
  </si>
  <si>
    <t>G-3(b)</t>
  </si>
  <si>
    <t xml:space="preserve">G-3(c) </t>
  </si>
  <si>
    <t>G-3(d)</t>
  </si>
  <si>
    <t>G-3(e)</t>
  </si>
  <si>
    <t>G-3(f)</t>
  </si>
  <si>
    <t>G-3(g)</t>
  </si>
  <si>
    <t>G-4</t>
  </si>
  <si>
    <t>G-5</t>
  </si>
  <si>
    <t>G-5(a)</t>
  </si>
  <si>
    <t>Printing of Record Keeping books for SHGs for 18 Districts -2500 sets</t>
  </si>
  <si>
    <t>Printing of Record Keeping books for SHGs for 18 Districts -3000 sets</t>
  </si>
  <si>
    <t>G-5(b)</t>
  </si>
  <si>
    <t>Printing of Record Keeping books for CDOs for 18 Districts-300 sets</t>
  </si>
  <si>
    <t xml:space="preserve">G-5(c) </t>
  </si>
  <si>
    <t>Purchase of Training books for SHGs</t>
  </si>
  <si>
    <t>G-5(d)</t>
  </si>
  <si>
    <t>Printing of IEC Material</t>
  </si>
  <si>
    <t>G-5(e)</t>
  </si>
  <si>
    <t>Shopping</t>
  </si>
  <si>
    <t>Office Refurbishment (Cubicles and Attachment)</t>
  </si>
  <si>
    <t>Design/Invitation completed (Date)</t>
  </si>
  <si>
    <t>30.11.2014</t>
  </si>
  <si>
    <t>30.10.2013</t>
  </si>
  <si>
    <t>01.01.2014</t>
  </si>
  <si>
    <t>01.10.2013</t>
  </si>
  <si>
    <t>Post</t>
  </si>
  <si>
    <t>15.12.2013</t>
  </si>
  <si>
    <t>15.11.2013</t>
  </si>
  <si>
    <t>15.10.2013</t>
  </si>
  <si>
    <t>15.01.2014</t>
  </si>
  <si>
    <t>30.11.2013</t>
  </si>
  <si>
    <t>30.12.2013</t>
  </si>
  <si>
    <t>25.10.2013</t>
  </si>
  <si>
    <t>30.01.2014</t>
  </si>
  <si>
    <t>NA</t>
  </si>
  <si>
    <t>01.12.2013</t>
  </si>
  <si>
    <t>01.02.2014</t>
  </si>
  <si>
    <t>16.11.2013</t>
  </si>
  <si>
    <t>16.02.2014</t>
  </si>
  <si>
    <t>16.12.2013</t>
  </si>
  <si>
    <t>16.01.2014</t>
  </si>
  <si>
    <t>20.12.2013</t>
  </si>
  <si>
    <t>20.11.2013</t>
  </si>
  <si>
    <t>20.02.2014</t>
  </si>
  <si>
    <t>DGS&amp;D</t>
  </si>
  <si>
    <t>01.11.2013</t>
  </si>
  <si>
    <t>NCB</t>
  </si>
  <si>
    <t>Direct Contracting</t>
  </si>
  <si>
    <t xml:space="preserve">Prior    </t>
  </si>
  <si>
    <t>20.10.2013</t>
  </si>
  <si>
    <t>Single Source</t>
  </si>
  <si>
    <t>29.07.2013</t>
  </si>
  <si>
    <t>29.07.2013 &amp; 0.89</t>
  </si>
  <si>
    <t>06.08.2013</t>
  </si>
  <si>
    <t>07.08.2013</t>
  </si>
  <si>
    <t>07.08.2013 &amp; 0.89</t>
  </si>
  <si>
    <t>M/s IL&amp;FS Education &amp; Technology Services Ltd, Jaipur</t>
  </si>
  <si>
    <t>07.09.2013</t>
  </si>
  <si>
    <t>Printing of SHG books and other material for community</t>
  </si>
  <si>
    <t>SPMU TOTAL Civil Works</t>
  </si>
  <si>
    <t>Others Item</t>
  </si>
  <si>
    <t>SPMU IT/MIS/Other Office Equipments</t>
  </si>
  <si>
    <t>TOTAL SPMU Works/Goods</t>
  </si>
  <si>
    <t>DPMU</t>
  </si>
  <si>
    <t>DPMU Baran</t>
  </si>
  <si>
    <t>DPMU's</t>
  </si>
  <si>
    <t xml:space="preserve">Furniture and Fixtures </t>
  </si>
  <si>
    <t>IT/MIS Equipments/K-YAN</t>
  </si>
  <si>
    <t>Furniture and Fixtures for 4 PFT office in the district</t>
  </si>
  <si>
    <t xml:space="preserve">Other office equipments for 4 PFT offices </t>
  </si>
  <si>
    <t xml:space="preserve">Other Office equipments </t>
  </si>
  <si>
    <t>G-6</t>
  </si>
  <si>
    <t>G-6(a)</t>
  </si>
  <si>
    <t>G-6(b)</t>
  </si>
  <si>
    <t xml:space="preserve">G-6(c) </t>
  </si>
  <si>
    <t>G-6(d)</t>
  </si>
  <si>
    <t>G-6(e)</t>
  </si>
  <si>
    <t>TOTAL DPMU &amp; PFT BARAN</t>
  </si>
  <si>
    <t>DPMU Churu</t>
  </si>
  <si>
    <t>G-7</t>
  </si>
  <si>
    <t>G-7(a)</t>
  </si>
  <si>
    <t>G-7(b)</t>
  </si>
  <si>
    <t xml:space="preserve">G-7(c) </t>
  </si>
  <si>
    <t>G-7(d)</t>
  </si>
  <si>
    <t>G-7(e)</t>
  </si>
  <si>
    <t>TOTAL DPMU &amp; PFT Churu</t>
  </si>
  <si>
    <t>DPMU Tonk</t>
  </si>
  <si>
    <t>G-8</t>
  </si>
  <si>
    <t>G-8(a)</t>
  </si>
  <si>
    <t>G-8(b)</t>
  </si>
  <si>
    <t xml:space="preserve">G-8(c) </t>
  </si>
  <si>
    <t>G-8(d)</t>
  </si>
  <si>
    <t>G-8(e)</t>
  </si>
  <si>
    <t>TOTAL DPMU &amp; PFT Tonk</t>
  </si>
  <si>
    <t>DPMU Kota</t>
  </si>
  <si>
    <t>G-9</t>
  </si>
  <si>
    <t>Furniture and fixture for 4 pfts(remaining)</t>
  </si>
  <si>
    <t>Other office equipments/K-YAN</t>
  </si>
  <si>
    <t>G-9(a)</t>
  </si>
  <si>
    <t>G-9(b)</t>
  </si>
  <si>
    <t>TOTAL DPMU &amp; PFT Kota</t>
  </si>
  <si>
    <t>G-10</t>
  </si>
  <si>
    <t>DPMU Jhalawar</t>
  </si>
  <si>
    <t>Furniture and fixture for 4 pfts</t>
  </si>
  <si>
    <t>Other office equipments</t>
  </si>
  <si>
    <t>G-10(a)</t>
  </si>
  <si>
    <t>G-10(b)</t>
  </si>
  <si>
    <t xml:space="preserve">G-10(c) </t>
  </si>
  <si>
    <t>TOTAL DPMU &amp; PFT Jhalawar</t>
  </si>
  <si>
    <t>DPMU Bhilwara</t>
  </si>
  <si>
    <t>G-11</t>
  </si>
  <si>
    <t>G-11(a)</t>
  </si>
  <si>
    <t>G-11(b)</t>
  </si>
  <si>
    <t xml:space="preserve">G-11(c) </t>
  </si>
  <si>
    <t>G-11(d)</t>
  </si>
  <si>
    <t>G-11(e)</t>
  </si>
  <si>
    <t>TOTAL DPMU &amp; PFT Bhilwara</t>
  </si>
  <si>
    <t>G-12</t>
  </si>
  <si>
    <t>G-12(a)</t>
  </si>
  <si>
    <t>G-12(b)</t>
  </si>
  <si>
    <t xml:space="preserve">G-12(c) </t>
  </si>
  <si>
    <t>G-12(d)</t>
  </si>
  <si>
    <t>G-12(e)</t>
  </si>
  <si>
    <t>TOTAL DPMU &amp; PFT Rajsamand</t>
  </si>
  <si>
    <t>DPMU Rajsamand</t>
  </si>
  <si>
    <t>DPMU Dungarpur</t>
  </si>
  <si>
    <t>G-13</t>
  </si>
  <si>
    <t>G-13(a)</t>
  </si>
  <si>
    <t>G-13(b)</t>
  </si>
  <si>
    <t xml:space="preserve">G-13(c) </t>
  </si>
  <si>
    <t>G-13(d)</t>
  </si>
  <si>
    <t>G-13(e)</t>
  </si>
  <si>
    <t>TOTAL DPMU &amp; PFT Dungarpur</t>
  </si>
  <si>
    <t>DPMU Dausa</t>
  </si>
  <si>
    <t>G-14</t>
  </si>
  <si>
    <t>G-14(a)</t>
  </si>
  <si>
    <t>G-14(b)</t>
  </si>
  <si>
    <t xml:space="preserve">G-14(c) </t>
  </si>
  <si>
    <t>G-14(d)</t>
  </si>
  <si>
    <t>G-14(e)</t>
  </si>
  <si>
    <t>TOTAL DPMU &amp; PFT Dausa</t>
  </si>
  <si>
    <t>DPMU Banswara</t>
  </si>
  <si>
    <t>G-15</t>
  </si>
  <si>
    <t>G-15(a)</t>
  </si>
  <si>
    <t>G-15(b)</t>
  </si>
  <si>
    <t xml:space="preserve">G-15(c) </t>
  </si>
  <si>
    <t>G-15(d)</t>
  </si>
  <si>
    <t>G-15(e)</t>
  </si>
  <si>
    <t>TOTAL DPMU &amp; PFT Banswara</t>
  </si>
  <si>
    <t>DPMU Dholpur</t>
  </si>
  <si>
    <t>TOTAL DPMU &amp; PFT Dholpur</t>
  </si>
  <si>
    <t>G-16</t>
  </si>
  <si>
    <t>G-16(a)</t>
  </si>
  <si>
    <t>G-16(b)</t>
  </si>
  <si>
    <t xml:space="preserve">G-16(c) </t>
  </si>
  <si>
    <t>G-16(d)</t>
  </si>
  <si>
    <t>G-16(e)</t>
  </si>
  <si>
    <t>DPMU Sawaimadhopur</t>
  </si>
  <si>
    <t>TOTAL DPMU &amp; PFT Sawaimadhopur</t>
  </si>
  <si>
    <t>G-17</t>
  </si>
  <si>
    <t>G-17(a)</t>
  </si>
  <si>
    <t>G-17(b)</t>
  </si>
  <si>
    <t xml:space="preserve">G-17(c) </t>
  </si>
  <si>
    <t>G-17(d)</t>
  </si>
  <si>
    <t>G-17(e)</t>
  </si>
  <si>
    <t>G-18</t>
  </si>
  <si>
    <t>DPMU Chittorgarh</t>
  </si>
  <si>
    <t>TOTAL DPMU &amp; PFT Chittorgarh</t>
  </si>
  <si>
    <t>G-18(a)</t>
  </si>
  <si>
    <t>G-18(b)</t>
  </si>
  <si>
    <t xml:space="preserve">G-18(c) </t>
  </si>
  <si>
    <t>G-18(d)</t>
  </si>
  <si>
    <t>G-18(e)</t>
  </si>
  <si>
    <t>DPMU Bundi</t>
  </si>
  <si>
    <t>G-19</t>
  </si>
  <si>
    <t>G-19(a)</t>
  </si>
  <si>
    <t>G-19(b)</t>
  </si>
  <si>
    <t xml:space="preserve">G-19(c) </t>
  </si>
  <si>
    <t>G-19(d)</t>
  </si>
  <si>
    <t>G-19(e)</t>
  </si>
  <si>
    <t>TOTAL DPMU &amp; PFT Bundi</t>
  </si>
  <si>
    <t>DPMU Pratapgarh</t>
  </si>
  <si>
    <t>TOTAL DPMU &amp; PFT Pratapgarh</t>
  </si>
  <si>
    <t>G-20</t>
  </si>
  <si>
    <t>G-21(a)</t>
  </si>
  <si>
    <t>G-22(b)</t>
  </si>
  <si>
    <t xml:space="preserve">G-23(c) </t>
  </si>
  <si>
    <t>G-21(b)</t>
  </si>
  <si>
    <t xml:space="preserve">G-21(c) </t>
  </si>
  <si>
    <t>G-21(d)</t>
  </si>
  <si>
    <t>G-21(e)</t>
  </si>
  <si>
    <t>DPMU Karoli</t>
  </si>
  <si>
    <t>TOTAL DPMU &amp; PFT Karoli</t>
  </si>
  <si>
    <t>G-21</t>
  </si>
  <si>
    <t>G-20(a)</t>
  </si>
  <si>
    <t>G-20(b)</t>
  </si>
  <si>
    <t xml:space="preserve">G-20(c) </t>
  </si>
  <si>
    <t>G-20(d)</t>
  </si>
  <si>
    <t>G-20(e)</t>
  </si>
  <si>
    <t>DPMU Bikaner</t>
  </si>
  <si>
    <t>G-22</t>
  </si>
  <si>
    <t>G-22(a)</t>
  </si>
  <si>
    <t xml:space="preserve">G-22(c) </t>
  </si>
  <si>
    <t>G-22(d)</t>
  </si>
  <si>
    <t>G-22(e)</t>
  </si>
  <si>
    <t>DPMU Udaipur</t>
  </si>
  <si>
    <t>TOTAL DPMU &amp; PFT Bikaner</t>
  </si>
  <si>
    <t>TOTAL DPMU &amp; PFT Udaipur</t>
  </si>
  <si>
    <t>G-23</t>
  </si>
  <si>
    <t>G-23(a)</t>
  </si>
  <si>
    <t>G-23(b)</t>
  </si>
  <si>
    <t>G-23(d)</t>
  </si>
  <si>
    <t>G-23(e)</t>
  </si>
  <si>
    <t>TOTAL DPMU &amp; PFT Goods</t>
  </si>
  <si>
    <t xml:space="preserve">GRAND TOTAL </t>
  </si>
  <si>
    <t>25.01.2014</t>
  </si>
  <si>
    <t>14.02.2014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</si>
</sst>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3" borderId="0" xfId="0" applyFill="1"/>
    <xf numFmtId="2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2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4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2" fontId="0" fillId="4" borderId="1" xfId="0" applyNumberFormat="1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/>
    <xf numFmtId="2" fontId="0" fillId="4" borderId="1" xfId="0" applyNumberForma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978"/>
  <sheetViews>
    <sheetView tabSelected="1" workbookViewId="0">
      <selection sqref="A1:U1"/>
    </sheetView>
  </sheetViews>
  <sheetFormatPr defaultRowHeight="15" x14ac:dyDescent="0.25"/>
  <cols>
    <col min="1" max="1" width="5.28515625" customWidth="1"/>
    <col min="2" max="2" width="7.85546875" customWidth="1"/>
    <col min="3" max="3" width="25.5703125" style="11" customWidth="1"/>
    <col min="4" max="4" width="9.5703125" customWidth="1"/>
    <col min="5" max="5" width="9.85546875" customWidth="1"/>
    <col min="6" max="6" width="11.7109375" customWidth="1"/>
    <col min="7" max="7" width="14.7109375" customWidth="1"/>
    <col min="8" max="8" width="9.140625" customWidth="1"/>
    <col min="9" max="9" width="10.7109375" customWidth="1"/>
    <col min="10" max="10" width="10.5703125" customWidth="1"/>
    <col min="11" max="11" width="10.140625" customWidth="1"/>
    <col min="12" max="12" width="10.5703125" customWidth="1"/>
    <col min="13" max="13" width="11.5703125" customWidth="1"/>
    <col min="14" max="14" width="9.85546875" customWidth="1"/>
    <col min="15" max="15" width="10.42578125" customWidth="1"/>
    <col min="16" max="16" width="10" customWidth="1"/>
    <col min="17" max="17" width="12.140625" customWidth="1"/>
    <col min="19" max="19" width="10.28515625" customWidth="1"/>
  </cols>
  <sheetData>
    <row r="1" spans="1:163" ht="23.25" x14ac:dyDescent="0.3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163" ht="56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91</v>
      </c>
      <c r="H2" s="3" t="s">
        <v>6</v>
      </c>
      <c r="I2" s="3" t="s">
        <v>7</v>
      </c>
      <c r="J2" s="3" t="s">
        <v>8</v>
      </c>
      <c r="K2" s="3" t="s">
        <v>9</v>
      </c>
      <c r="L2" s="59" t="s">
        <v>10</v>
      </c>
      <c r="M2" s="60"/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ht="22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11</v>
      </c>
      <c r="M3" s="3" t="s">
        <v>20</v>
      </c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3" x14ac:dyDescent="0.25">
      <c r="A5" s="4"/>
      <c r="B5" s="4"/>
      <c r="C5" s="42" t="s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3" s="19" customFormat="1" x14ac:dyDescent="0.25">
      <c r="A6" s="17"/>
      <c r="B6" s="17" t="s">
        <v>31</v>
      </c>
      <c r="C6" s="14" t="s">
        <v>23</v>
      </c>
      <c r="D6" s="17" t="s">
        <v>22</v>
      </c>
      <c r="E6" s="15">
        <f>SUM(E7:E9)</f>
        <v>30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</row>
    <row r="7" spans="1:163" ht="30" x14ac:dyDescent="0.25">
      <c r="A7" s="4">
        <v>1</v>
      </c>
      <c r="B7" s="4" t="s">
        <v>30</v>
      </c>
      <c r="C7" s="4" t="s">
        <v>24</v>
      </c>
      <c r="D7" s="4" t="s">
        <v>22</v>
      </c>
      <c r="E7" s="12">
        <v>15</v>
      </c>
      <c r="F7" s="4" t="s">
        <v>89</v>
      </c>
      <c r="G7" s="4" t="s">
        <v>92</v>
      </c>
      <c r="H7" s="4" t="s">
        <v>96</v>
      </c>
      <c r="I7" s="4" t="s">
        <v>97</v>
      </c>
      <c r="J7" s="4" t="s">
        <v>102</v>
      </c>
      <c r="K7" s="16" t="s">
        <v>105</v>
      </c>
      <c r="L7" s="4" t="s">
        <v>94</v>
      </c>
      <c r="M7" s="4" t="s">
        <v>111</v>
      </c>
      <c r="N7" s="4" t="s">
        <v>104</v>
      </c>
      <c r="O7" s="16" t="s">
        <v>105</v>
      </c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ht="30" x14ac:dyDescent="0.25">
      <c r="A8" s="4">
        <v>2</v>
      </c>
      <c r="B8" s="4" t="s">
        <v>29</v>
      </c>
      <c r="C8" s="4" t="s">
        <v>90</v>
      </c>
      <c r="D8" s="4" t="s">
        <v>22</v>
      </c>
      <c r="E8" s="12">
        <v>10</v>
      </c>
      <c r="F8" s="4" t="s">
        <v>89</v>
      </c>
      <c r="G8" s="4" t="s">
        <v>93</v>
      </c>
      <c r="H8" s="4" t="s">
        <v>96</v>
      </c>
      <c r="I8" s="4" t="s">
        <v>98</v>
      </c>
      <c r="J8" s="4" t="s">
        <v>101</v>
      </c>
      <c r="K8" s="16" t="s">
        <v>105</v>
      </c>
      <c r="L8" s="4" t="s">
        <v>106</v>
      </c>
      <c r="M8" s="4" t="s">
        <v>110</v>
      </c>
      <c r="N8" s="4" t="s">
        <v>112</v>
      </c>
      <c r="O8" s="16" t="s">
        <v>105</v>
      </c>
      <c r="P8" s="4"/>
      <c r="Q8" s="4"/>
      <c r="R8" s="4"/>
      <c r="S8" s="4"/>
      <c r="T8" s="4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1:163" ht="30" x14ac:dyDescent="0.25">
      <c r="A9" s="4">
        <v>3</v>
      </c>
      <c r="B9" s="4" t="s">
        <v>28</v>
      </c>
      <c r="C9" s="4" t="s">
        <v>25</v>
      </c>
      <c r="D9" s="4" t="s">
        <v>22</v>
      </c>
      <c r="E9" s="12">
        <v>5</v>
      </c>
      <c r="F9" s="4" t="s">
        <v>89</v>
      </c>
      <c r="G9" s="4" t="s">
        <v>93</v>
      </c>
      <c r="H9" s="4" t="s">
        <v>96</v>
      </c>
      <c r="I9" s="4" t="s">
        <v>98</v>
      </c>
      <c r="J9" s="4" t="s">
        <v>101</v>
      </c>
      <c r="K9" s="16" t="s">
        <v>105</v>
      </c>
      <c r="L9" s="4" t="s">
        <v>106</v>
      </c>
      <c r="M9" s="4" t="s">
        <v>110</v>
      </c>
      <c r="N9" s="4" t="s">
        <v>112</v>
      </c>
      <c r="O9" s="16" t="s">
        <v>105</v>
      </c>
      <c r="P9" s="4"/>
      <c r="Q9" s="4"/>
      <c r="R9" s="4"/>
      <c r="S9" s="4"/>
      <c r="T9" s="4"/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1:163" s="19" customFormat="1" x14ac:dyDescent="0.25">
      <c r="A10" s="4"/>
      <c r="B10" s="17" t="s">
        <v>27</v>
      </c>
      <c r="C10" s="14" t="s">
        <v>26</v>
      </c>
      <c r="D10" s="17"/>
      <c r="E10" s="15">
        <f>SUM(E11:E14)</f>
        <v>4.45</v>
      </c>
      <c r="F10" s="17"/>
      <c r="G10" s="17"/>
      <c r="H10" s="17"/>
      <c r="I10" s="17"/>
      <c r="J10" s="17"/>
      <c r="K10" s="20"/>
      <c r="L10" s="17"/>
      <c r="M10" s="17"/>
      <c r="N10" s="17"/>
      <c r="O10" s="20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</row>
    <row r="11" spans="1:163" ht="30" x14ac:dyDescent="0.25">
      <c r="A11" s="4">
        <v>4</v>
      </c>
      <c r="B11" s="9" t="s">
        <v>33</v>
      </c>
      <c r="C11" s="4" t="s">
        <v>32</v>
      </c>
      <c r="D11" s="4" t="s">
        <v>22</v>
      </c>
      <c r="E11" s="12">
        <v>1.7</v>
      </c>
      <c r="F11" s="4" t="s">
        <v>89</v>
      </c>
      <c r="G11" s="4" t="s">
        <v>94</v>
      </c>
      <c r="H11" s="4" t="s">
        <v>96</v>
      </c>
      <c r="I11" s="4" t="s">
        <v>100</v>
      </c>
      <c r="J11" s="4" t="s">
        <v>104</v>
      </c>
      <c r="K11" s="16" t="s">
        <v>105</v>
      </c>
      <c r="L11" s="4" t="s">
        <v>107</v>
      </c>
      <c r="M11" s="4" t="s">
        <v>109</v>
      </c>
      <c r="N11" s="4" t="s">
        <v>114</v>
      </c>
      <c r="O11" s="16" t="s">
        <v>105</v>
      </c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1:163" ht="30" x14ac:dyDescent="0.25">
      <c r="A12" s="4">
        <v>5</v>
      </c>
      <c r="B12" s="4" t="s">
        <v>35</v>
      </c>
      <c r="C12" s="4" t="s">
        <v>34</v>
      </c>
      <c r="D12" s="4" t="s">
        <v>22</v>
      </c>
      <c r="E12" s="12">
        <v>2</v>
      </c>
      <c r="F12" s="4" t="s">
        <v>89</v>
      </c>
      <c r="G12" s="4" t="s">
        <v>95</v>
      </c>
      <c r="H12" s="4" t="s">
        <v>96</v>
      </c>
      <c r="I12" s="4" t="s">
        <v>99</v>
      </c>
      <c r="J12" s="4" t="s">
        <v>103</v>
      </c>
      <c r="K12" s="16" t="s">
        <v>105</v>
      </c>
      <c r="L12" s="4" t="s">
        <v>93</v>
      </c>
      <c r="M12" s="4" t="s">
        <v>108</v>
      </c>
      <c r="N12" s="4" t="s">
        <v>113</v>
      </c>
      <c r="O12" s="16" t="s">
        <v>105</v>
      </c>
      <c r="P12" s="4"/>
      <c r="Q12" s="4"/>
      <c r="R12" s="4"/>
      <c r="S12" s="4"/>
      <c r="T12" s="4"/>
      <c r="U12" s="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1:163" ht="30" x14ac:dyDescent="0.25">
      <c r="A13" s="4">
        <v>6</v>
      </c>
      <c r="B13" s="4" t="s">
        <v>37</v>
      </c>
      <c r="C13" s="4" t="s">
        <v>36</v>
      </c>
      <c r="D13" s="4" t="s">
        <v>22</v>
      </c>
      <c r="E13" s="12">
        <v>0.25</v>
      </c>
      <c r="F13" s="4" t="s">
        <v>89</v>
      </c>
      <c r="G13" s="4" t="s">
        <v>95</v>
      </c>
      <c r="H13" s="4" t="s">
        <v>96</v>
      </c>
      <c r="I13" s="4" t="s">
        <v>99</v>
      </c>
      <c r="J13" s="4" t="s">
        <v>103</v>
      </c>
      <c r="K13" s="16" t="s">
        <v>105</v>
      </c>
      <c r="L13" s="4" t="s">
        <v>93</v>
      </c>
      <c r="M13" s="4" t="s">
        <v>108</v>
      </c>
      <c r="N13" s="4" t="s">
        <v>113</v>
      </c>
      <c r="O13" s="16" t="s">
        <v>105</v>
      </c>
      <c r="P13" s="4"/>
      <c r="Q13" s="4"/>
      <c r="R13" s="4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1:163" ht="30" x14ac:dyDescent="0.25">
      <c r="A14" s="4">
        <v>7</v>
      </c>
      <c r="B14" s="4" t="s">
        <v>39</v>
      </c>
      <c r="C14" s="4" t="s">
        <v>38</v>
      </c>
      <c r="D14" s="4" t="s">
        <v>22</v>
      </c>
      <c r="E14" s="13">
        <v>0.5</v>
      </c>
      <c r="F14" s="4" t="s">
        <v>89</v>
      </c>
      <c r="G14" s="4" t="s">
        <v>95</v>
      </c>
      <c r="H14" s="4" t="s">
        <v>96</v>
      </c>
      <c r="I14" s="4" t="s">
        <v>99</v>
      </c>
      <c r="J14" s="4" t="s">
        <v>103</v>
      </c>
      <c r="K14" s="16" t="s">
        <v>105</v>
      </c>
      <c r="L14" s="4" t="s">
        <v>93</v>
      </c>
      <c r="M14" s="4" t="s">
        <v>108</v>
      </c>
      <c r="N14" s="4" t="s">
        <v>113</v>
      </c>
      <c r="O14" s="16" t="s">
        <v>105</v>
      </c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1:163" s="19" customFormat="1" x14ac:dyDescent="0.25">
      <c r="A15" s="4"/>
      <c r="B15" s="17" t="s">
        <v>41</v>
      </c>
      <c r="C15" s="14" t="s">
        <v>40</v>
      </c>
      <c r="D15" s="17"/>
      <c r="E15" s="15">
        <f>SUM(E16:E24)</f>
        <v>20.350000000000001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ht="30" x14ac:dyDescent="0.25">
      <c r="A16" s="4">
        <v>8</v>
      </c>
      <c r="B16" s="4" t="s">
        <v>42</v>
      </c>
      <c r="C16" s="4" t="s">
        <v>43</v>
      </c>
      <c r="D16" s="4" t="s">
        <v>22</v>
      </c>
      <c r="E16" s="12">
        <v>2.5</v>
      </c>
      <c r="F16" s="4" t="s">
        <v>89</v>
      </c>
      <c r="G16" s="4" t="s">
        <v>95</v>
      </c>
      <c r="H16" s="4" t="s">
        <v>96</v>
      </c>
      <c r="I16" s="4" t="s">
        <v>99</v>
      </c>
      <c r="J16" s="4" t="s">
        <v>103</v>
      </c>
      <c r="K16" s="16" t="s">
        <v>105</v>
      </c>
      <c r="L16" s="4" t="s">
        <v>93</v>
      </c>
      <c r="M16" s="4" t="s">
        <v>108</v>
      </c>
      <c r="N16" s="4" t="s">
        <v>113</v>
      </c>
      <c r="O16" s="16" t="s">
        <v>105</v>
      </c>
      <c r="P16" s="4"/>
      <c r="Q16" s="4"/>
      <c r="R16" s="4"/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1:163" ht="30" x14ac:dyDescent="0.25">
      <c r="A17" s="4">
        <v>9</v>
      </c>
      <c r="B17" s="4" t="s">
        <v>44</v>
      </c>
      <c r="C17" s="4" t="s">
        <v>46</v>
      </c>
      <c r="D17" s="4" t="s">
        <v>22</v>
      </c>
      <c r="E17" s="12">
        <v>6</v>
      </c>
      <c r="F17" s="4" t="s">
        <v>89</v>
      </c>
      <c r="G17" s="4" t="s">
        <v>95</v>
      </c>
      <c r="H17" s="4" t="s">
        <v>96</v>
      </c>
      <c r="I17" s="4" t="s">
        <v>99</v>
      </c>
      <c r="J17" s="4" t="s">
        <v>103</v>
      </c>
      <c r="K17" s="16" t="s">
        <v>105</v>
      </c>
      <c r="L17" s="4" t="s">
        <v>93</v>
      </c>
      <c r="M17" s="4" t="s">
        <v>108</v>
      </c>
      <c r="N17" s="4" t="s">
        <v>113</v>
      </c>
      <c r="O17" s="16" t="s">
        <v>105</v>
      </c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1:163" ht="30" x14ac:dyDescent="0.25">
      <c r="A18" s="4">
        <v>10</v>
      </c>
      <c r="B18" s="4" t="s">
        <v>45</v>
      </c>
      <c r="C18" s="4" t="s">
        <v>47</v>
      </c>
      <c r="D18" s="4" t="s">
        <v>22</v>
      </c>
      <c r="E18" s="12">
        <v>0.8</v>
      </c>
      <c r="F18" s="4" t="s">
        <v>89</v>
      </c>
      <c r="G18" s="4" t="s">
        <v>95</v>
      </c>
      <c r="H18" s="4" t="s">
        <v>96</v>
      </c>
      <c r="I18" s="4" t="s">
        <v>99</v>
      </c>
      <c r="J18" s="4" t="s">
        <v>103</v>
      </c>
      <c r="K18" s="16" t="s">
        <v>105</v>
      </c>
      <c r="L18" s="4" t="s">
        <v>93</v>
      </c>
      <c r="M18" s="4" t="s">
        <v>108</v>
      </c>
      <c r="N18" s="4" t="s">
        <v>113</v>
      </c>
      <c r="O18" s="16" t="s">
        <v>105</v>
      </c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1:163" ht="30" x14ac:dyDescent="0.25">
      <c r="A19" s="4">
        <v>11</v>
      </c>
      <c r="B19" s="4" t="s">
        <v>54</v>
      </c>
      <c r="C19" s="4" t="s">
        <v>48</v>
      </c>
      <c r="D19" s="4" t="s">
        <v>22</v>
      </c>
      <c r="E19" s="12">
        <v>1</v>
      </c>
      <c r="F19" s="4" t="s">
        <v>89</v>
      </c>
      <c r="G19" s="4" t="s">
        <v>95</v>
      </c>
      <c r="H19" s="4" t="s">
        <v>96</v>
      </c>
      <c r="I19" s="4" t="s">
        <v>99</v>
      </c>
      <c r="J19" s="4" t="s">
        <v>103</v>
      </c>
      <c r="K19" s="16" t="s">
        <v>105</v>
      </c>
      <c r="L19" s="4" t="s">
        <v>93</v>
      </c>
      <c r="M19" s="4" t="s">
        <v>108</v>
      </c>
      <c r="N19" s="4" t="s">
        <v>113</v>
      </c>
      <c r="O19" s="16" t="s">
        <v>105</v>
      </c>
      <c r="P19" s="4"/>
      <c r="Q19" s="4"/>
      <c r="R19" s="4"/>
      <c r="S19" s="4"/>
      <c r="T19" s="4"/>
      <c r="U19" s="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1:163" ht="30" x14ac:dyDescent="0.25">
      <c r="A20" s="4">
        <v>12</v>
      </c>
      <c r="B20" s="4" t="s">
        <v>55</v>
      </c>
      <c r="C20" s="4" t="s">
        <v>49</v>
      </c>
      <c r="D20" s="4" t="s">
        <v>22</v>
      </c>
      <c r="E20" s="12">
        <v>4.5</v>
      </c>
      <c r="F20" s="4" t="s">
        <v>89</v>
      </c>
      <c r="G20" s="4" t="s">
        <v>95</v>
      </c>
      <c r="H20" s="4" t="s">
        <v>96</v>
      </c>
      <c r="I20" s="4" t="s">
        <v>99</v>
      </c>
      <c r="J20" s="4" t="s">
        <v>103</v>
      </c>
      <c r="K20" s="16" t="s">
        <v>105</v>
      </c>
      <c r="L20" s="4" t="s">
        <v>93</v>
      </c>
      <c r="M20" s="4" t="s">
        <v>108</v>
      </c>
      <c r="N20" s="4" t="s">
        <v>113</v>
      </c>
      <c r="O20" s="16" t="s">
        <v>105</v>
      </c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ht="30" x14ac:dyDescent="0.25">
      <c r="A21" s="4">
        <v>13</v>
      </c>
      <c r="B21" s="4" t="s">
        <v>56</v>
      </c>
      <c r="C21" s="4" t="s">
        <v>50</v>
      </c>
      <c r="D21" s="4" t="s">
        <v>22</v>
      </c>
      <c r="E21" s="4">
        <v>0.75</v>
      </c>
      <c r="F21" s="4" t="s">
        <v>89</v>
      </c>
      <c r="G21" s="4" t="s">
        <v>95</v>
      </c>
      <c r="H21" s="4" t="s">
        <v>96</v>
      </c>
      <c r="I21" s="4" t="s">
        <v>99</v>
      </c>
      <c r="J21" s="4" t="s">
        <v>103</v>
      </c>
      <c r="K21" s="16" t="s">
        <v>105</v>
      </c>
      <c r="L21" s="4" t="s">
        <v>93</v>
      </c>
      <c r="M21" s="4" t="s">
        <v>108</v>
      </c>
      <c r="N21" s="4" t="s">
        <v>113</v>
      </c>
      <c r="O21" s="16" t="s">
        <v>105</v>
      </c>
      <c r="P21" s="4"/>
      <c r="Q21" s="4"/>
      <c r="R21" s="4"/>
      <c r="S21" s="4"/>
      <c r="T21" s="4"/>
      <c r="U21" s="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1:163" ht="30" x14ac:dyDescent="0.25">
      <c r="A22" s="4">
        <v>14</v>
      </c>
      <c r="B22" s="4" t="s">
        <v>57</v>
      </c>
      <c r="C22" s="4" t="s">
        <v>51</v>
      </c>
      <c r="D22" s="4" t="s">
        <v>22</v>
      </c>
      <c r="E22" s="12">
        <v>3</v>
      </c>
      <c r="F22" s="4" t="s">
        <v>89</v>
      </c>
      <c r="G22" s="4" t="s">
        <v>95</v>
      </c>
      <c r="H22" s="4" t="s">
        <v>96</v>
      </c>
      <c r="I22" s="4" t="s">
        <v>99</v>
      </c>
      <c r="J22" s="4" t="s">
        <v>103</v>
      </c>
      <c r="K22" s="16" t="s">
        <v>105</v>
      </c>
      <c r="L22" s="4" t="s">
        <v>93</v>
      </c>
      <c r="M22" s="4" t="s">
        <v>108</v>
      </c>
      <c r="N22" s="4" t="s">
        <v>113</v>
      </c>
      <c r="O22" s="16" t="s">
        <v>105</v>
      </c>
      <c r="P22" s="4"/>
      <c r="Q22" s="4"/>
      <c r="R22" s="4"/>
      <c r="S22" s="4"/>
      <c r="T22" s="4"/>
      <c r="U22" s="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ht="30" x14ac:dyDescent="0.25">
      <c r="A23" s="4">
        <v>15</v>
      </c>
      <c r="B23" s="4" t="s">
        <v>58</v>
      </c>
      <c r="C23" s="4" t="s">
        <v>52</v>
      </c>
      <c r="D23" s="4" t="s">
        <v>22</v>
      </c>
      <c r="E23" s="12">
        <v>0.6</v>
      </c>
      <c r="F23" s="4" t="s">
        <v>89</v>
      </c>
      <c r="G23" s="4" t="s">
        <v>95</v>
      </c>
      <c r="H23" s="4" t="s">
        <v>96</v>
      </c>
      <c r="I23" s="4" t="s">
        <v>99</v>
      </c>
      <c r="J23" s="4" t="s">
        <v>103</v>
      </c>
      <c r="K23" s="16" t="s">
        <v>105</v>
      </c>
      <c r="L23" s="4" t="s">
        <v>93</v>
      </c>
      <c r="M23" s="4" t="s">
        <v>108</v>
      </c>
      <c r="N23" s="4" t="s">
        <v>113</v>
      </c>
      <c r="O23" s="16" t="s">
        <v>105</v>
      </c>
      <c r="P23" s="4"/>
      <c r="Q23" s="4"/>
      <c r="R23" s="4"/>
      <c r="S23" s="4"/>
      <c r="T23" s="4"/>
      <c r="U23" s="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 ht="30" x14ac:dyDescent="0.25">
      <c r="A24" s="4">
        <v>16</v>
      </c>
      <c r="B24" s="4" t="s">
        <v>59</v>
      </c>
      <c r="C24" s="4" t="s">
        <v>53</v>
      </c>
      <c r="D24" s="4" t="s">
        <v>22</v>
      </c>
      <c r="E24" s="12">
        <v>1.2</v>
      </c>
      <c r="F24" s="4" t="s">
        <v>89</v>
      </c>
      <c r="G24" s="4" t="s">
        <v>95</v>
      </c>
      <c r="H24" s="4" t="s">
        <v>96</v>
      </c>
      <c r="I24" s="4" t="s">
        <v>99</v>
      </c>
      <c r="J24" s="4" t="s">
        <v>103</v>
      </c>
      <c r="K24" s="16" t="s">
        <v>105</v>
      </c>
      <c r="L24" s="4" t="s">
        <v>93</v>
      </c>
      <c r="M24" s="4" t="s">
        <v>108</v>
      </c>
      <c r="N24" s="4" t="s">
        <v>113</v>
      </c>
      <c r="O24" s="16" t="s">
        <v>105</v>
      </c>
      <c r="P24" s="4"/>
      <c r="Q24" s="4"/>
      <c r="R24" s="4"/>
      <c r="S24" s="4"/>
      <c r="T24" s="4"/>
      <c r="U24" s="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 s="19" customFormat="1" x14ac:dyDescent="0.25">
      <c r="A25" s="4"/>
      <c r="B25" s="17" t="s">
        <v>69</v>
      </c>
      <c r="C25" s="14" t="s">
        <v>60</v>
      </c>
      <c r="E25" s="17">
        <f>SUM(E26:E32)</f>
        <v>6.34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</row>
    <row r="26" spans="1:163" s="24" customFormat="1" ht="78" customHeight="1" x14ac:dyDescent="0.25">
      <c r="A26" s="4">
        <v>17</v>
      </c>
      <c r="B26" s="21" t="s">
        <v>70</v>
      </c>
      <c r="C26" s="21" t="s">
        <v>68</v>
      </c>
      <c r="D26" s="21" t="s">
        <v>22</v>
      </c>
      <c r="E26" s="21">
        <v>0.89</v>
      </c>
      <c r="F26" s="21" t="s">
        <v>121</v>
      </c>
      <c r="G26" s="21" t="s">
        <v>122</v>
      </c>
      <c r="H26" s="21" t="s">
        <v>119</v>
      </c>
      <c r="I26" s="21" t="s">
        <v>123</v>
      </c>
      <c r="J26" s="22" t="s">
        <v>105</v>
      </c>
      <c r="K26" s="21" t="s">
        <v>124</v>
      </c>
      <c r="L26" s="22" t="s">
        <v>105</v>
      </c>
      <c r="M26" s="22" t="s">
        <v>105</v>
      </c>
      <c r="N26" s="21" t="s">
        <v>125</v>
      </c>
      <c r="O26" s="22" t="s">
        <v>105</v>
      </c>
      <c r="P26" s="21" t="s">
        <v>126</v>
      </c>
      <c r="Q26" s="21" t="s">
        <v>127</v>
      </c>
      <c r="R26" s="21"/>
      <c r="S26" s="21" t="s">
        <v>128</v>
      </c>
      <c r="T26" s="21"/>
      <c r="U26" s="2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</row>
    <row r="27" spans="1:163" ht="30" x14ac:dyDescent="0.25">
      <c r="A27" s="4">
        <v>18</v>
      </c>
      <c r="B27" s="4" t="s">
        <v>71</v>
      </c>
      <c r="C27" s="4" t="s">
        <v>61</v>
      </c>
      <c r="D27" s="4" t="s">
        <v>22</v>
      </c>
      <c r="E27" s="4">
        <v>0.25</v>
      </c>
      <c r="F27" s="4" t="s">
        <v>89</v>
      </c>
      <c r="G27" s="4" t="s">
        <v>95</v>
      </c>
      <c r="H27" s="4" t="s">
        <v>96</v>
      </c>
      <c r="I27" s="4" t="s">
        <v>99</v>
      </c>
      <c r="J27" s="4" t="s">
        <v>103</v>
      </c>
      <c r="K27" s="16" t="s">
        <v>105</v>
      </c>
      <c r="L27" s="4" t="s">
        <v>93</v>
      </c>
      <c r="M27" s="4" t="s">
        <v>108</v>
      </c>
      <c r="N27" s="4" t="s">
        <v>113</v>
      </c>
      <c r="O27" s="16" t="s">
        <v>105</v>
      </c>
      <c r="P27" s="4"/>
      <c r="Q27" s="4"/>
      <c r="R27" s="4"/>
      <c r="S27" s="4"/>
      <c r="T27" s="4"/>
      <c r="U27" s="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ht="30" x14ac:dyDescent="0.25">
      <c r="A28" s="4">
        <v>19</v>
      </c>
      <c r="B28" s="4" t="s">
        <v>72</v>
      </c>
      <c r="C28" s="4" t="s">
        <v>62</v>
      </c>
      <c r="D28" s="4" t="s">
        <v>22</v>
      </c>
      <c r="E28" s="12">
        <v>0.6</v>
      </c>
      <c r="F28" s="4" t="s">
        <v>89</v>
      </c>
      <c r="G28" s="4" t="s">
        <v>95</v>
      </c>
      <c r="H28" s="4" t="s">
        <v>96</v>
      </c>
      <c r="I28" s="4" t="s">
        <v>99</v>
      </c>
      <c r="J28" s="4" t="s">
        <v>103</v>
      </c>
      <c r="K28" s="16" t="s">
        <v>105</v>
      </c>
      <c r="L28" s="4" t="s">
        <v>93</v>
      </c>
      <c r="M28" s="4" t="s">
        <v>108</v>
      </c>
      <c r="N28" s="4" t="s">
        <v>113</v>
      </c>
      <c r="O28" s="16" t="s">
        <v>105</v>
      </c>
      <c r="P28" s="4"/>
      <c r="Q28" s="4"/>
      <c r="R28" s="4"/>
      <c r="S28" s="4"/>
      <c r="T28" s="4"/>
      <c r="U28" s="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 ht="30" x14ac:dyDescent="0.25">
      <c r="A29" s="4">
        <v>20</v>
      </c>
      <c r="B29" s="4" t="s">
        <v>73</v>
      </c>
      <c r="C29" s="4" t="s">
        <v>63</v>
      </c>
      <c r="D29" s="4" t="s">
        <v>22</v>
      </c>
      <c r="E29" s="12">
        <v>0.2</v>
      </c>
      <c r="F29" s="4" t="s">
        <v>89</v>
      </c>
      <c r="G29" s="4" t="s">
        <v>95</v>
      </c>
      <c r="H29" s="4" t="s">
        <v>96</v>
      </c>
      <c r="I29" s="4" t="s">
        <v>99</v>
      </c>
      <c r="J29" s="4" t="s">
        <v>103</v>
      </c>
      <c r="K29" s="16" t="s">
        <v>105</v>
      </c>
      <c r="L29" s="4" t="s">
        <v>93</v>
      </c>
      <c r="M29" s="4" t="s">
        <v>108</v>
      </c>
      <c r="N29" s="4" t="s">
        <v>113</v>
      </c>
      <c r="O29" s="16" t="s">
        <v>105</v>
      </c>
      <c r="P29" s="4"/>
      <c r="Q29" s="4"/>
      <c r="R29" s="4"/>
      <c r="S29" s="4"/>
      <c r="T29" s="4"/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1:163" ht="30" x14ac:dyDescent="0.25">
      <c r="A30" s="4">
        <v>21</v>
      </c>
      <c r="B30" s="4" t="s">
        <v>74</v>
      </c>
      <c r="C30" s="4" t="s">
        <v>64</v>
      </c>
      <c r="D30" s="4" t="s">
        <v>22</v>
      </c>
      <c r="E30" s="4">
        <v>0.15</v>
      </c>
      <c r="F30" s="4" t="s">
        <v>89</v>
      </c>
      <c r="G30" s="4" t="s">
        <v>95</v>
      </c>
      <c r="H30" s="4" t="s">
        <v>96</v>
      </c>
      <c r="I30" s="4" t="s">
        <v>99</v>
      </c>
      <c r="J30" s="4" t="s">
        <v>103</v>
      </c>
      <c r="K30" s="16" t="s">
        <v>105</v>
      </c>
      <c r="L30" s="4" t="s">
        <v>93</v>
      </c>
      <c r="M30" s="4" t="s">
        <v>108</v>
      </c>
      <c r="N30" s="4" t="s">
        <v>113</v>
      </c>
      <c r="O30" s="16" t="s">
        <v>105</v>
      </c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1:163" ht="30" x14ac:dyDescent="0.25">
      <c r="A31" s="4">
        <v>22</v>
      </c>
      <c r="B31" s="4" t="s">
        <v>75</v>
      </c>
      <c r="C31" s="4" t="s">
        <v>65</v>
      </c>
      <c r="D31" s="4" t="s">
        <v>22</v>
      </c>
      <c r="E31" s="12">
        <v>4</v>
      </c>
      <c r="F31" s="4" t="s">
        <v>89</v>
      </c>
      <c r="G31" s="4" t="s">
        <v>95</v>
      </c>
      <c r="H31" s="4" t="s">
        <v>96</v>
      </c>
      <c r="I31" s="4" t="s">
        <v>99</v>
      </c>
      <c r="J31" s="4" t="s">
        <v>103</v>
      </c>
      <c r="K31" s="16" t="s">
        <v>105</v>
      </c>
      <c r="L31" s="4" t="s">
        <v>93</v>
      </c>
      <c r="M31" s="4" t="s">
        <v>108</v>
      </c>
      <c r="N31" s="4" t="s">
        <v>113</v>
      </c>
      <c r="O31" s="16" t="s">
        <v>105</v>
      </c>
      <c r="P31" s="4"/>
      <c r="Q31" s="4"/>
      <c r="R31" s="4"/>
      <c r="S31" s="4"/>
      <c r="T31" s="4"/>
      <c r="U31" s="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1:163" ht="30" x14ac:dyDescent="0.25">
      <c r="A32" s="4">
        <v>23</v>
      </c>
      <c r="B32" s="9" t="s">
        <v>76</v>
      </c>
      <c r="C32" s="32" t="s">
        <v>66</v>
      </c>
      <c r="D32" s="32" t="s">
        <v>22</v>
      </c>
      <c r="E32" s="32">
        <v>0.25</v>
      </c>
      <c r="F32" s="32" t="s">
        <v>89</v>
      </c>
      <c r="G32" s="32" t="s">
        <v>95</v>
      </c>
      <c r="H32" s="32" t="s">
        <v>96</v>
      </c>
      <c r="I32" s="32" t="s">
        <v>99</v>
      </c>
      <c r="J32" s="32" t="s">
        <v>103</v>
      </c>
      <c r="K32" s="33" t="s">
        <v>105</v>
      </c>
      <c r="L32" s="32" t="s">
        <v>93</v>
      </c>
      <c r="M32" s="32" t="s">
        <v>108</v>
      </c>
      <c r="N32" s="32" t="s">
        <v>113</v>
      </c>
      <c r="O32" s="33" t="s">
        <v>105</v>
      </c>
      <c r="P32" s="32"/>
      <c r="Q32" s="32"/>
      <c r="R32" s="32"/>
      <c r="S32" s="32"/>
      <c r="T32" s="32"/>
      <c r="U32" s="3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s="38" customFormat="1" x14ac:dyDescent="0.25">
      <c r="A33" s="4"/>
      <c r="B33" s="17"/>
      <c r="C33" s="37" t="s">
        <v>131</v>
      </c>
      <c r="D33" s="17"/>
      <c r="E33" s="15">
        <f>SUM(E34:E40)</f>
        <v>102.3</v>
      </c>
      <c r="F33" s="17"/>
      <c r="G33" s="17"/>
      <c r="H33" s="17"/>
      <c r="I33" s="17"/>
      <c r="J33" s="17"/>
      <c r="K33" s="20"/>
      <c r="L33" s="17"/>
      <c r="M33" s="17"/>
      <c r="N33" s="17"/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</row>
    <row r="34" spans="1:163" s="26" customFormat="1" ht="30" x14ac:dyDescent="0.25">
      <c r="A34" s="4">
        <v>24</v>
      </c>
      <c r="B34" s="34" t="s">
        <v>77</v>
      </c>
      <c r="C34" s="34" t="s">
        <v>67</v>
      </c>
      <c r="D34" s="34" t="s">
        <v>22</v>
      </c>
      <c r="E34" s="35">
        <v>8</v>
      </c>
      <c r="F34" s="34" t="s">
        <v>115</v>
      </c>
      <c r="G34" s="34" t="s">
        <v>116</v>
      </c>
      <c r="H34" s="34" t="s">
        <v>96</v>
      </c>
      <c r="I34" s="34" t="s">
        <v>99</v>
      </c>
      <c r="J34" s="34" t="s">
        <v>103</v>
      </c>
      <c r="K34" s="36" t="s">
        <v>105</v>
      </c>
      <c r="L34" s="36" t="s">
        <v>105</v>
      </c>
      <c r="M34" s="36" t="s">
        <v>105</v>
      </c>
      <c r="N34" s="34" t="s">
        <v>101</v>
      </c>
      <c r="O34" s="36" t="s">
        <v>105</v>
      </c>
      <c r="P34" s="34"/>
      <c r="Q34" s="34"/>
      <c r="R34" s="34"/>
      <c r="S34" s="34"/>
      <c r="T34" s="34"/>
      <c r="U34" s="3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</row>
    <row r="35" spans="1:163" s="31" customFormat="1" ht="45" x14ac:dyDescent="0.25">
      <c r="A35" s="4">
        <v>25</v>
      </c>
      <c r="B35" s="27" t="s">
        <v>78</v>
      </c>
      <c r="C35" s="27" t="s">
        <v>129</v>
      </c>
      <c r="D35" s="27" t="s">
        <v>22</v>
      </c>
      <c r="E35" s="28">
        <v>50</v>
      </c>
      <c r="F35" s="27" t="s">
        <v>117</v>
      </c>
      <c r="G35" s="27" t="s">
        <v>95</v>
      </c>
      <c r="H35" s="27" t="s">
        <v>119</v>
      </c>
      <c r="I35" s="27" t="s">
        <v>99</v>
      </c>
      <c r="J35" s="27"/>
      <c r="K35" s="29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</row>
    <row r="36" spans="1:163" s="26" customFormat="1" ht="45" x14ac:dyDescent="0.25">
      <c r="A36" s="4">
        <v>26</v>
      </c>
      <c r="B36" s="7" t="s">
        <v>79</v>
      </c>
      <c r="C36" s="7" t="s">
        <v>80</v>
      </c>
      <c r="D36" s="7" t="s">
        <v>22</v>
      </c>
      <c r="E36" s="25">
        <v>10</v>
      </c>
      <c r="F36" s="7" t="s">
        <v>89</v>
      </c>
      <c r="G36" s="7" t="s">
        <v>95</v>
      </c>
      <c r="H36" s="7" t="s">
        <v>96</v>
      </c>
      <c r="I36" s="7" t="s">
        <v>99</v>
      </c>
      <c r="J36" s="7" t="s">
        <v>120</v>
      </c>
      <c r="K36" s="8" t="s">
        <v>105</v>
      </c>
      <c r="L36" s="7" t="s">
        <v>103</v>
      </c>
      <c r="M36" s="7" t="s">
        <v>98</v>
      </c>
      <c r="N36" s="7" t="s">
        <v>112</v>
      </c>
      <c r="O36" s="8" t="s">
        <v>105</v>
      </c>
      <c r="P36" s="7"/>
      <c r="Q36" s="7"/>
      <c r="R36" s="7"/>
      <c r="S36" s="7"/>
      <c r="T36" s="7"/>
      <c r="U36" s="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</row>
    <row r="37" spans="1:163" s="26" customFormat="1" ht="45" x14ac:dyDescent="0.25">
      <c r="A37" s="4">
        <v>27</v>
      </c>
      <c r="B37" s="7" t="s">
        <v>82</v>
      </c>
      <c r="C37" s="7" t="s">
        <v>81</v>
      </c>
      <c r="D37" s="7" t="s">
        <v>22</v>
      </c>
      <c r="E37" s="25">
        <v>12</v>
      </c>
      <c r="F37" s="7" t="s">
        <v>89</v>
      </c>
      <c r="G37" s="7" t="s">
        <v>95</v>
      </c>
      <c r="H37" s="7" t="s">
        <v>96</v>
      </c>
      <c r="I37" s="7" t="s">
        <v>99</v>
      </c>
      <c r="J37" s="7" t="s">
        <v>120</v>
      </c>
      <c r="K37" s="8" t="s">
        <v>105</v>
      </c>
      <c r="L37" s="7" t="s">
        <v>103</v>
      </c>
      <c r="M37" s="7" t="s">
        <v>98</v>
      </c>
      <c r="N37" s="7" t="s">
        <v>112</v>
      </c>
      <c r="O37" s="8" t="s">
        <v>105</v>
      </c>
      <c r="P37" s="7"/>
      <c r="Q37" s="7"/>
      <c r="R37" s="7"/>
      <c r="S37" s="7"/>
      <c r="T37" s="7"/>
      <c r="U37" s="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</row>
    <row r="38" spans="1:163" s="26" customFormat="1" ht="45" x14ac:dyDescent="0.25">
      <c r="A38" s="4">
        <v>28</v>
      </c>
      <c r="B38" s="7" t="s">
        <v>84</v>
      </c>
      <c r="C38" s="7" t="s">
        <v>83</v>
      </c>
      <c r="D38" s="7" t="s">
        <v>22</v>
      </c>
      <c r="E38" s="25">
        <v>8</v>
      </c>
      <c r="F38" s="7" t="s">
        <v>89</v>
      </c>
      <c r="G38" s="7" t="s">
        <v>95</v>
      </c>
      <c r="H38" s="7" t="s">
        <v>96</v>
      </c>
      <c r="I38" s="7" t="s">
        <v>99</v>
      </c>
      <c r="J38" s="7" t="s">
        <v>120</v>
      </c>
      <c r="K38" s="8" t="s">
        <v>105</v>
      </c>
      <c r="L38" s="7" t="s">
        <v>103</v>
      </c>
      <c r="M38" s="7" t="s">
        <v>98</v>
      </c>
      <c r="N38" s="7" t="s">
        <v>112</v>
      </c>
      <c r="O38" s="8" t="s">
        <v>105</v>
      </c>
      <c r="P38" s="7"/>
      <c r="Q38" s="7"/>
      <c r="R38" s="7"/>
      <c r="S38" s="7"/>
      <c r="T38" s="7"/>
      <c r="U38" s="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</row>
    <row r="39" spans="1:163" s="31" customFormat="1" ht="30" x14ac:dyDescent="0.25">
      <c r="A39" s="4">
        <v>29</v>
      </c>
      <c r="B39" s="27" t="s">
        <v>86</v>
      </c>
      <c r="C39" s="27" t="s">
        <v>85</v>
      </c>
      <c r="D39" s="27" t="s">
        <v>22</v>
      </c>
      <c r="E39" s="28">
        <v>2.2999999999999998</v>
      </c>
      <c r="F39" s="27" t="s">
        <v>118</v>
      </c>
      <c r="G39" s="27" t="s">
        <v>95</v>
      </c>
      <c r="H39" s="27" t="s">
        <v>119</v>
      </c>
      <c r="I39" s="27"/>
      <c r="J39" s="27"/>
      <c r="K39" s="29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</row>
    <row r="40" spans="1:163" s="26" customFormat="1" x14ac:dyDescent="0.25">
      <c r="A40" s="4">
        <v>30</v>
      </c>
      <c r="B40" s="7" t="s">
        <v>88</v>
      </c>
      <c r="C40" s="7" t="s">
        <v>87</v>
      </c>
      <c r="D40" s="7" t="s">
        <v>22</v>
      </c>
      <c r="E40" s="25">
        <v>12</v>
      </c>
      <c r="F40" s="7" t="s">
        <v>89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</row>
    <row r="41" spans="1:163" s="19" customFormat="1" x14ac:dyDescent="0.25">
      <c r="A41" s="17"/>
      <c r="B41" s="17"/>
      <c r="C41" s="37" t="s">
        <v>130</v>
      </c>
      <c r="D41" s="17"/>
      <c r="E41" s="15">
        <v>30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</row>
    <row r="42" spans="1:163" s="19" customFormat="1" ht="30" x14ac:dyDescent="0.25">
      <c r="A42" s="17"/>
      <c r="B42" s="17"/>
      <c r="C42" s="37" t="s">
        <v>132</v>
      </c>
      <c r="D42" s="17"/>
      <c r="E42" s="15">
        <f>SUM(E10,E15,E25,E33)</f>
        <v>133.44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</row>
    <row r="43" spans="1:163" s="41" customFormat="1" ht="30" x14ac:dyDescent="0.25">
      <c r="A43" s="37"/>
      <c r="B43" s="37"/>
      <c r="C43" s="37" t="s">
        <v>133</v>
      </c>
      <c r="D43" s="37"/>
      <c r="E43" s="39">
        <f>SUM(E41:E42)</f>
        <v>163.44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x14ac:dyDescent="0.25">
      <c r="A44" s="4"/>
      <c r="B44" s="4"/>
      <c r="C44" s="42" t="s">
        <v>136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s="45" customFormat="1" x14ac:dyDescent="0.25">
      <c r="A45" s="43"/>
      <c r="B45" s="43" t="s">
        <v>142</v>
      </c>
      <c r="C45" s="46" t="s">
        <v>135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</row>
    <row r="46" spans="1:163" ht="30" x14ac:dyDescent="0.25">
      <c r="A46" s="4"/>
      <c r="B46" s="4" t="s">
        <v>143</v>
      </c>
      <c r="C46" s="47" t="s">
        <v>137</v>
      </c>
      <c r="D46" s="4" t="s">
        <v>134</v>
      </c>
      <c r="E46" s="4">
        <v>2.5499999999999998</v>
      </c>
      <c r="F46" s="4" t="s">
        <v>89</v>
      </c>
      <c r="G46" s="4" t="s">
        <v>95</v>
      </c>
      <c r="H46" s="56" t="s">
        <v>96</v>
      </c>
      <c r="I46" s="4" t="s">
        <v>99</v>
      </c>
      <c r="J46" s="4" t="s">
        <v>103</v>
      </c>
      <c r="K46" s="57" t="s">
        <v>105</v>
      </c>
      <c r="L46" s="4" t="s">
        <v>93</v>
      </c>
      <c r="M46" s="4" t="s">
        <v>108</v>
      </c>
      <c r="N46" s="4" t="s">
        <v>113</v>
      </c>
      <c r="O46" s="57" t="s">
        <v>105</v>
      </c>
      <c r="P46" s="4"/>
      <c r="Q46" s="4"/>
      <c r="R46" s="4"/>
      <c r="S46" s="4"/>
      <c r="T46" s="4"/>
      <c r="U46" s="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 ht="30" x14ac:dyDescent="0.25">
      <c r="A47" s="4"/>
      <c r="B47" s="4" t="s">
        <v>144</v>
      </c>
      <c r="C47" s="4" t="s">
        <v>141</v>
      </c>
      <c r="D47" s="4" t="s">
        <v>134</v>
      </c>
      <c r="E47" s="4">
        <v>2.5499999999999998</v>
      </c>
      <c r="F47" s="4" t="s">
        <v>89</v>
      </c>
      <c r="G47" s="4" t="s">
        <v>95</v>
      </c>
      <c r="H47" s="56" t="s">
        <v>96</v>
      </c>
      <c r="I47" s="4" t="s">
        <v>99</v>
      </c>
      <c r="J47" s="4" t="s">
        <v>103</v>
      </c>
      <c r="K47" s="57" t="s">
        <v>105</v>
      </c>
      <c r="L47" s="4" t="s">
        <v>93</v>
      </c>
      <c r="M47" s="4" t="s">
        <v>108</v>
      </c>
      <c r="N47" s="4" t="s">
        <v>113</v>
      </c>
      <c r="O47" s="57" t="s">
        <v>105</v>
      </c>
      <c r="P47" s="4"/>
      <c r="Q47" s="4"/>
      <c r="R47" s="4"/>
      <c r="S47" s="4"/>
      <c r="T47" s="4"/>
      <c r="U47" s="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 ht="30" x14ac:dyDescent="0.25">
      <c r="A48" s="4"/>
      <c r="B48" s="4" t="s">
        <v>145</v>
      </c>
      <c r="C48" s="4" t="s">
        <v>138</v>
      </c>
      <c r="D48" s="4" t="s">
        <v>134</v>
      </c>
      <c r="E48" s="4">
        <v>2.57</v>
      </c>
      <c r="F48" s="4" t="s">
        <v>89</v>
      </c>
      <c r="G48" s="4" t="s">
        <v>95</v>
      </c>
      <c r="H48" s="56" t="s">
        <v>96</v>
      </c>
      <c r="I48" s="4" t="s">
        <v>99</v>
      </c>
      <c r="J48" s="4" t="s">
        <v>103</v>
      </c>
      <c r="K48" s="57" t="s">
        <v>105</v>
      </c>
      <c r="L48" s="4" t="s">
        <v>93</v>
      </c>
      <c r="M48" s="4" t="s">
        <v>108</v>
      </c>
      <c r="N48" s="4" t="s">
        <v>113</v>
      </c>
      <c r="O48" s="57" t="s">
        <v>105</v>
      </c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 ht="30" x14ac:dyDescent="0.25">
      <c r="A49" s="4"/>
      <c r="B49" s="4" t="s">
        <v>146</v>
      </c>
      <c r="C49" s="4" t="s">
        <v>139</v>
      </c>
      <c r="D49" s="4" t="s">
        <v>134</v>
      </c>
      <c r="E49" s="12">
        <v>2</v>
      </c>
      <c r="F49" s="4" t="s">
        <v>89</v>
      </c>
      <c r="G49" s="4" t="s">
        <v>95</v>
      </c>
      <c r="H49" s="56" t="s">
        <v>96</v>
      </c>
      <c r="I49" s="4" t="s">
        <v>99</v>
      </c>
      <c r="J49" s="4" t="s">
        <v>103</v>
      </c>
      <c r="K49" s="57" t="s">
        <v>105</v>
      </c>
      <c r="L49" s="4" t="s">
        <v>93</v>
      </c>
      <c r="M49" s="4" t="s">
        <v>108</v>
      </c>
      <c r="N49" s="4" t="s">
        <v>113</v>
      </c>
      <c r="O49" s="57" t="s">
        <v>105</v>
      </c>
      <c r="P49" s="4"/>
      <c r="Q49" s="4"/>
      <c r="R49" s="4"/>
      <c r="S49" s="4"/>
      <c r="T49" s="4"/>
      <c r="U49" s="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 ht="30" x14ac:dyDescent="0.25">
      <c r="A50" s="4"/>
      <c r="B50" s="4" t="s">
        <v>147</v>
      </c>
      <c r="C50" s="4" t="s">
        <v>140</v>
      </c>
      <c r="D50" s="4" t="s">
        <v>134</v>
      </c>
      <c r="E50" s="12">
        <v>2.4</v>
      </c>
      <c r="F50" s="4" t="s">
        <v>89</v>
      </c>
      <c r="G50" s="4" t="s">
        <v>95</v>
      </c>
      <c r="H50" s="56" t="s">
        <v>96</v>
      </c>
      <c r="I50" s="4" t="s">
        <v>99</v>
      </c>
      <c r="J50" s="4" t="s">
        <v>103</v>
      </c>
      <c r="K50" s="57" t="s">
        <v>105</v>
      </c>
      <c r="L50" s="4" t="s">
        <v>93</v>
      </c>
      <c r="M50" s="4" t="s">
        <v>108</v>
      </c>
      <c r="N50" s="4" t="s">
        <v>113</v>
      </c>
      <c r="O50" s="57" t="s">
        <v>105</v>
      </c>
      <c r="P50" s="4"/>
      <c r="Q50" s="4"/>
      <c r="R50" s="4"/>
      <c r="S50" s="4"/>
      <c r="T50" s="4"/>
      <c r="U50" s="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 s="19" customFormat="1" x14ac:dyDescent="0.25">
      <c r="A51" s="17"/>
      <c r="B51" s="17"/>
      <c r="C51" s="37" t="s">
        <v>148</v>
      </c>
      <c r="D51" s="17"/>
      <c r="E51" s="37">
        <f>SUM(E46:E50)</f>
        <v>12.07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</row>
    <row r="52" spans="1:163" s="45" customFormat="1" x14ac:dyDescent="0.25">
      <c r="A52" s="43"/>
      <c r="B52" s="43" t="s">
        <v>150</v>
      </c>
      <c r="C52" s="46" t="s">
        <v>149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</row>
    <row r="53" spans="1:163" ht="30" x14ac:dyDescent="0.25">
      <c r="A53" s="4"/>
      <c r="B53" s="4" t="s">
        <v>151</v>
      </c>
      <c r="C53" s="47" t="s">
        <v>137</v>
      </c>
      <c r="D53" s="4" t="s">
        <v>134</v>
      </c>
      <c r="E53" s="4">
        <v>1</v>
      </c>
      <c r="F53" s="4" t="s">
        <v>89</v>
      </c>
      <c r="G53" s="4" t="s">
        <v>95</v>
      </c>
      <c r="H53" s="56" t="s">
        <v>96</v>
      </c>
      <c r="I53" s="4" t="s">
        <v>99</v>
      </c>
      <c r="J53" s="4" t="s">
        <v>103</v>
      </c>
      <c r="K53" s="57" t="s">
        <v>105</v>
      </c>
      <c r="L53" s="4" t="s">
        <v>93</v>
      </c>
      <c r="M53" s="4" t="s">
        <v>108</v>
      </c>
      <c r="N53" s="4" t="s">
        <v>113</v>
      </c>
      <c r="O53" s="57" t="s">
        <v>105</v>
      </c>
      <c r="P53" s="4"/>
      <c r="Q53" s="4"/>
      <c r="R53" s="4"/>
      <c r="S53" s="4"/>
      <c r="T53" s="4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ht="30" x14ac:dyDescent="0.25">
      <c r="A54" s="4"/>
      <c r="B54" s="4" t="s">
        <v>152</v>
      </c>
      <c r="C54" s="4" t="s">
        <v>141</v>
      </c>
      <c r="D54" s="4" t="s">
        <v>134</v>
      </c>
      <c r="E54" s="4">
        <v>2</v>
      </c>
      <c r="F54" s="4" t="s">
        <v>89</v>
      </c>
      <c r="G54" s="4" t="s">
        <v>95</v>
      </c>
      <c r="H54" s="56" t="s">
        <v>96</v>
      </c>
      <c r="I54" s="4" t="s">
        <v>99</v>
      </c>
      <c r="J54" s="4" t="s">
        <v>103</v>
      </c>
      <c r="K54" s="57" t="s">
        <v>105</v>
      </c>
      <c r="L54" s="4" t="s">
        <v>93</v>
      </c>
      <c r="M54" s="4" t="s">
        <v>108</v>
      </c>
      <c r="N54" s="4" t="s">
        <v>113</v>
      </c>
      <c r="O54" s="57" t="s">
        <v>105</v>
      </c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ht="30" x14ac:dyDescent="0.25">
      <c r="A55" s="4"/>
      <c r="B55" s="4" t="s">
        <v>153</v>
      </c>
      <c r="C55" s="4" t="s">
        <v>138</v>
      </c>
      <c r="D55" s="4" t="s">
        <v>134</v>
      </c>
      <c r="E55" s="4">
        <v>1.77</v>
      </c>
      <c r="F55" s="4" t="s">
        <v>89</v>
      </c>
      <c r="G55" s="4" t="s">
        <v>95</v>
      </c>
      <c r="H55" s="56" t="s">
        <v>96</v>
      </c>
      <c r="I55" s="4" t="s">
        <v>99</v>
      </c>
      <c r="J55" s="4" t="s">
        <v>103</v>
      </c>
      <c r="K55" s="57" t="s">
        <v>105</v>
      </c>
      <c r="L55" s="4" t="s">
        <v>93</v>
      </c>
      <c r="M55" s="4" t="s">
        <v>108</v>
      </c>
      <c r="N55" s="4" t="s">
        <v>113</v>
      </c>
      <c r="O55" s="57" t="s">
        <v>105</v>
      </c>
      <c r="P55" s="4"/>
      <c r="Q55" s="4"/>
      <c r="R55" s="4"/>
      <c r="S55" s="4"/>
      <c r="T55" s="4"/>
      <c r="U55" s="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ht="30" x14ac:dyDescent="0.25">
      <c r="A56" s="4"/>
      <c r="B56" s="4" t="s">
        <v>154</v>
      </c>
      <c r="C56" s="4" t="s">
        <v>139</v>
      </c>
      <c r="D56" s="4" t="s">
        <v>134</v>
      </c>
      <c r="E56" s="4">
        <v>2.64</v>
      </c>
      <c r="F56" s="4" t="s">
        <v>89</v>
      </c>
      <c r="G56" s="4" t="s">
        <v>95</v>
      </c>
      <c r="H56" s="56" t="s">
        <v>96</v>
      </c>
      <c r="I56" s="4" t="s">
        <v>99</v>
      </c>
      <c r="J56" s="4" t="s">
        <v>103</v>
      </c>
      <c r="K56" s="57" t="s">
        <v>105</v>
      </c>
      <c r="L56" s="4" t="s">
        <v>93</v>
      </c>
      <c r="M56" s="4" t="s">
        <v>108</v>
      </c>
      <c r="N56" s="4" t="s">
        <v>113</v>
      </c>
      <c r="O56" s="57" t="s">
        <v>105</v>
      </c>
      <c r="P56" s="4"/>
      <c r="Q56" s="4"/>
      <c r="R56" s="4"/>
      <c r="S56" s="4"/>
      <c r="T56" s="4"/>
      <c r="U56" s="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 ht="30" x14ac:dyDescent="0.25">
      <c r="A57" s="4"/>
      <c r="B57" s="4" t="s">
        <v>155</v>
      </c>
      <c r="C57" s="4" t="s">
        <v>140</v>
      </c>
      <c r="D57" s="4" t="s">
        <v>134</v>
      </c>
      <c r="E57" s="4">
        <v>1.46</v>
      </c>
      <c r="F57" s="4" t="s">
        <v>89</v>
      </c>
      <c r="G57" s="4" t="s">
        <v>95</v>
      </c>
      <c r="H57" s="56" t="s">
        <v>96</v>
      </c>
      <c r="I57" s="4" t="s">
        <v>99</v>
      </c>
      <c r="J57" s="4" t="s">
        <v>103</v>
      </c>
      <c r="K57" s="57" t="s">
        <v>105</v>
      </c>
      <c r="L57" s="4" t="s">
        <v>93</v>
      </c>
      <c r="M57" s="4" t="s">
        <v>108</v>
      </c>
      <c r="N57" s="4" t="s">
        <v>113</v>
      </c>
      <c r="O57" s="57" t="s">
        <v>105</v>
      </c>
      <c r="P57" s="4"/>
      <c r="Q57" s="4"/>
      <c r="R57" s="4"/>
      <c r="S57" s="4"/>
      <c r="T57" s="4"/>
      <c r="U57" s="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s="19" customFormat="1" x14ac:dyDescent="0.25">
      <c r="A58" s="17"/>
      <c r="B58" s="17"/>
      <c r="C58" s="37" t="s">
        <v>156</v>
      </c>
      <c r="D58" s="17"/>
      <c r="E58" s="37">
        <f>SUM(E53:E57)</f>
        <v>8.870000000000001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</row>
    <row r="59" spans="1:163" s="45" customFormat="1" x14ac:dyDescent="0.25">
      <c r="A59" s="43"/>
      <c r="B59" s="43" t="s">
        <v>158</v>
      </c>
      <c r="C59" s="46" t="s">
        <v>157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</row>
    <row r="60" spans="1:163" ht="30" x14ac:dyDescent="0.25">
      <c r="A60" s="4"/>
      <c r="B60" s="4" t="s">
        <v>159</v>
      </c>
      <c r="C60" s="47" t="s">
        <v>137</v>
      </c>
      <c r="D60" s="4" t="s">
        <v>134</v>
      </c>
      <c r="E60" s="4">
        <v>2.73</v>
      </c>
      <c r="F60" s="4" t="s">
        <v>89</v>
      </c>
      <c r="G60" s="4" t="s">
        <v>95</v>
      </c>
      <c r="H60" s="56" t="s">
        <v>96</v>
      </c>
      <c r="I60" s="4" t="s">
        <v>99</v>
      </c>
      <c r="J60" s="4" t="s">
        <v>103</v>
      </c>
      <c r="K60" s="57" t="s">
        <v>105</v>
      </c>
      <c r="L60" s="4" t="s">
        <v>93</v>
      </c>
      <c r="M60" s="4" t="s">
        <v>108</v>
      </c>
      <c r="N60" s="4" t="s">
        <v>113</v>
      </c>
      <c r="O60" s="57" t="s">
        <v>105</v>
      </c>
      <c r="P60" s="4"/>
      <c r="Q60" s="4"/>
      <c r="R60" s="4"/>
      <c r="S60" s="4"/>
      <c r="T60" s="4"/>
      <c r="U60" s="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 ht="30" x14ac:dyDescent="0.25">
      <c r="A61" s="4"/>
      <c r="B61" s="4" t="s">
        <v>160</v>
      </c>
      <c r="C61" s="4" t="s">
        <v>141</v>
      </c>
      <c r="D61" s="4" t="s">
        <v>134</v>
      </c>
      <c r="E61" s="4">
        <v>1.82</v>
      </c>
      <c r="F61" s="4" t="s">
        <v>89</v>
      </c>
      <c r="G61" s="4" t="s">
        <v>95</v>
      </c>
      <c r="H61" s="56" t="s">
        <v>96</v>
      </c>
      <c r="I61" s="4" t="s">
        <v>99</v>
      </c>
      <c r="J61" s="4" t="s">
        <v>103</v>
      </c>
      <c r="K61" s="57" t="s">
        <v>105</v>
      </c>
      <c r="L61" s="4" t="s">
        <v>93</v>
      </c>
      <c r="M61" s="4" t="s">
        <v>108</v>
      </c>
      <c r="N61" s="4" t="s">
        <v>113</v>
      </c>
      <c r="O61" s="57" t="s">
        <v>105</v>
      </c>
      <c r="P61" s="4"/>
      <c r="Q61" s="4"/>
      <c r="R61" s="4"/>
      <c r="S61" s="4"/>
      <c r="T61" s="4"/>
      <c r="U61" s="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30" x14ac:dyDescent="0.25">
      <c r="A62" s="4"/>
      <c r="B62" s="4" t="s">
        <v>161</v>
      </c>
      <c r="C62" s="4" t="s">
        <v>138</v>
      </c>
      <c r="D62" s="4" t="s">
        <v>134</v>
      </c>
      <c r="E62" s="4">
        <v>2.3199999999999998</v>
      </c>
      <c r="F62" s="4" t="s">
        <v>89</v>
      </c>
      <c r="G62" s="4" t="s">
        <v>95</v>
      </c>
      <c r="H62" s="56" t="s">
        <v>96</v>
      </c>
      <c r="I62" s="4" t="s">
        <v>99</v>
      </c>
      <c r="J62" s="4" t="s">
        <v>103</v>
      </c>
      <c r="K62" s="57" t="s">
        <v>105</v>
      </c>
      <c r="L62" s="4" t="s">
        <v>93</v>
      </c>
      <c r="M62" s="4" t="s">
        <v>108</v>
      </c>
      <c r="N62" s="4" t="s">
        <v>113</v>
      </c>
      <c r="O62" s="57" t="s">
        <v>105</v>
      </c>
      <c r="P62" s="4"/>
      <c r="Q62" s="4"/>
      <c r="R62" s="4"/>
      <c r="S62" s="4"/>
      <c r="T62" s="4"/>
      <c r="U62" s="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 ht="30" x14ac:dyDescent="0.25">
      <c r="A63" s="4"/>
      <c r="B63" s="4" t="s">
        <v>162</v>
      </c>
      <c r="C63" s="4" t="s">
        <v>139</v>
      </c>
      <c r="D63" s="4" t="s">
        <v>134</v>
      </c>
      <c r="E63" s="4">
        <v>2.64</v>
      </c>
      <c r="F63" s="4" t="s">
        <v>89</v>
      </c>
      <c r="G63" s="4" t="s">
        <v>95</v>
      </c>
      <c r="H63" s="56" t="s">
        <v>96</v>
      </c>
      <c r="I63" s="4" t="s">
        <v>99</v>
      </c>
      <c r="J63" s="4" t="s">
        <v>103</v>
      </c>
      <c r="K63" s="57" t="s">
        <v>105</v>
      </c>
      <c r="L63" s="4" t="s">
        <v>93</v>
      </c>
      <c r="M63" s="4" t="s">
        <v>108</v>
      </c>
      <c r="N63" s="4" t="s">
        <v>113</v>
      </c>
      <c r="O63" s="16" t="s">
        <v>105</v>
      </c>
      <c r="P63" s="4"/>
      <c r="Q63" s="4"/>
      <c r="R63" s="4"/>
      <c r="S63" s="4"/>
      <c r="T63" s="4"/>
      <c r="U63" s="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ht="30" x14ac:dyDescent="0.25">
      <c r="A64" s="4"/>
      <c r="B64" s="4" t="s">
        <v>163</v>
      </c>
      <c r="C64" s="4" t="s">
        <v>140</v>
      </c>
      <c r="D64" s="4" t="s">
        <v>134</v>
      </c>
      <c r="E64" s="4">
        <v>1.46</v>
      </c>
      <c r="F64" s="4" t="s">
        <v>89</v>
      </c>
      <c r="G64" s="4" t="s">
        <v>95</v>
      </c>
      <c r="H64" s="56" t="s">
        <v>96</v>
      </c>
      <c r="I64" s="4" t="s">
        <v>99</v>
      </c>
      <c r="J64" s="4" t="s">
        <v>103</v>
      </c>
      <c r="K64" s="57" t="s">
        <v>105</v>
      </c>
      <c r="L64" s="4" t="s">
        <v>93</v>
      </c>
      <c r="M64" s="4" t="s">
        <v>108</v>
      </c>
      <c r="N64" s="4" t="s">
        <v>113</v>
      </c>
      <c r="O64" s="57" t="s">
        <v>105</v>
      </c>
      <c r="P64" s="4"/>
      <c r="Q64" s="4"/>
      <c r="R64" s="4"/>
      <c r="S64" s="4"/>
      <c r="T64" s="4"/>
      <c r="U64" s="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 s="19" customFormat="1" x14ac:dyDescent="0.25">
      <c r="A65" s="17"/>
      <c r="B65" s="17"/>
      <c r="C65" s="37" t="s">
        <v>164</v>
      </c>
      <c r="D65" s="17"/>
      <c r="E65" s="37">
        <f>SUM(E60:E64)</f>
        <v>10.969999999999999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</row>
    <row r="66" spans="1:163" s="45" customFormat="1" x14ac:dyDescent="0.25">
      <c r="A66" s="43"/>
      <c r="B66" s="43" t="s">
        <v>166</v>
      </c>
      <c r="C66" s="46" t="s">
        <v>165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</row>
    <row r="67" spans="1:163" ht="30" x14ac:dyDescent="0.25">
      <c r="A67" s="4"/>
      <c r="B67" s="4" t="s">
        <v>169</v>
      </c>
      <c r="C67" s="4" t="s">
        <v>167</v>
      </c>
      <c r="D67" s="4" t="s">
        <v>134</v>
      </c>
      <c r="E67" s="4">
        <v>1.8800000000000001</v>
      </c>
      <c r="F67" s="4" t="s">
        <v>89</v>
      </c>
      <c r="G67" s="4" t="s">
        <v>95</v>
      </c>
      <c r="H67" s="56" t="s">
        <v>96</v>
      </c>
      <c r="I67" s="4" t="s">
        <v>99</v>
      </c>
      <c r="J67" s="4" t="s">
        <v>103</v>
      </c>
      <c r="K67" s="57" t="s">
        <v>105</v>
      </c>
      <c r="L67" s="4" t="s">
        <v>93</v>
      </c>
      <c r="M67" s="4" t="s">
        <v>108</v>
      </c>
      <c r="N67" s="4" t="s">
        <v>113</v>
      </c>
      <c r="O67" s="16" t="s">
        <v>105</v>
      </c>
      <c r="P67" s="4"/>
      <c r="Q67" s="4"/>
      <c r="R67" s="4"/>
      <c r="S67" s="4"/>
      <c r="T67" s="4"/>
      <c r="U67" s="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ht="30" x14ac:dyDescent="0.25">
      <c r="A68" s="4"/>
      <c r="B68" s="4" t="s">
        <v>170</v>
      </c>
      <c r="C68" s="4" t="s">
        <v>168</v>
      </c>
      <c r="D68" s="4" t="s">
        <v>134</v>
      </c>
      <c r="E68" s="4">
        <v>2.23</v>
      </c>
      <c r="F68" s="4" t="s">
        <v>89</v>
      </c>
      <c r="G68" s="4" t="s">
        <v>95</v>
      </c>
      <c r="H68" s="56" t="s">
        <v>96</v>
      </c>
      <c r="I68" s="4" t="s">
        <v>99</v>
      </c>
      <c r="J68" s="4" t="s">
        <v>103</v>
      </c>
      <c r="K68" s="57" t="s">
        <v>105</v>
      </c>
      <c r="L68" s="4" t="s">
        <v>93</v>
      </c>
      <c r="M68" s="4" t="s">
        <v>108</v>
      </c>
      <c r="N68" s="4" t="s">
        <v>113</v>
      </c>
      <c r="O68" s="57" t="s">
        <v>105</v>
      </c>
      <c r="P68" s="4"/>
      <c r="Q68" s="4"/>
      <c r="R68" s="4"/>
      <c r="S68" s="4"/>
      <c r="T68" s="4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s="19" customFormat="1" x14ac:dyDescent="0.25">
      <c r="A69" s="17"/>
      <c r="B69" s="17"/>
      <c r="C69" s="37" t="s">
        <v>171</v>
      </c>
      <c r="D69" s="17"/>
      <c r="E69" s="37">
        <f>SUM(E67:E68)</f>
        <v>4.1100000000000003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</row>
    <row r="70" spans="1:163" s="45" customFormat="1" x14ac:dyDescent="0.25">
      <c r="A70" s="43"/>
      <c r="B70" s="43" t="s">
        <v>172</v>
      </c>
      <c r="C70" s="46" t="s">
        <v>173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</row>
    <row r="71" spans="1:163" ht="30" x14ac:dyDescent="0.25">
      <c r="A71" s="4"/>
      <c r="B71" s="4" t="s">
        <v>176</v>
      </c>
      <c r="C71" s="4" t="s">
        <v>168</v>
      </c>
      <c r="D71" s="4" t="s">
        <v>134</v>
      </c>
      <c r="E71" s="4">
        <v>1.27</v>
      </c>
      <c r="F71" s="4" t="s">
        <v>89</v>
      </c>
      <c r="G71" s="4" t="s">
        <v>95</v>
      </c>
      <c r="H71" s="56" t="s">
        <v>96</v>
      </c>
      <c r="I71" s="4" t="s">
        <v>99</v>
      </c>
      <c r="J71" s="4" t="s">
        <v>103</v>
      </c>
      <c r="K71" s="57" t="s">
        <v>105</v>
      </c>
      <c r="L71" s="4" t="s">
        <v>93</v>
      </c>
      <c r="M71" s="4" t="s">
        <v>108</v>
      </c>
      <c r="N71" s="4" t="s">
        <v>113</v>
      </c>
      <c r="O71" s="16" t="s">
        <v>105</v>
      </c>
      <c r="P71" s="4"/>
      <c r="Q71" s="4"/>
      <c r="R71" s="4"/>
      <c r="S71" s="4"/>
      <c r="T71" s="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 ht="30" x14ac:dyDescent="0.25">
      <c r="A72" s="4"/>
      <c r="B72" s="4" t="s">
        <v>177</v>
      </c>
      <c r="C72" s="4" t="s">
        <v>174</v>
      </c>
      <c r="D72" s="4" t="s">
        <v>134</v>
      </c>
      <c r="E72" s="4">
        <v>2.64</v>
      </c>
      <c r="F72" s="4" t="s">
        <v>89</v>
      </c>
      <c r="G72" s="4" t="s">
        <v>95</v>
      </c>
      <c r="H72" s="56" t="s">
        <v>96</v>
      </c>
      <c r="I72" s="4" t="s">
        <v>99</v>
      </c>
      <c r="J72" s="4" t="s">
        <v>103</v>
      </c>
      <c r="K72" s="57" t="s">
        <v>105</v>
      </c>
      <c r="L72" s="4" t="s">
        <v>93</v>
      </c>
      <c r="M72" s="4" t="s">
        <v>108</v>
      </c>
      <c r="N72" s="4" t="s">
        <v>113</v>
      </c>
      <c r="O72" s="57" t="s">
        <v>105</v>
      </c>
      <c r="P72" s="4"/>
      <c r="Q72" s="4"/>
      <c r="R72" s="4"/>
      <c r="S72" s="4"/>
      <c r="T72" s="4"/>
      <c r="U72" s="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 ht="30" x14ac:dyDescent="0.25">
      <c r="A73" s="4"/>
      <c r="B73" s="4" t="s">
        <v>178</v>
      </c>
      <c r="C73" s="4" t="s">
        <v>175</v>
      </c>
      <c r="D73" s="4" t="s">
        <v>134</v>
      </c>
      <c r="E73" s="4">
        <v>1.46</v>
      </c>
      <c r="F73" s="4" t="s">
        <v>89</v>
      </c>
      <c r="G73" s="4" t="s">
        <v>95</v>
      </c>
      <c r="H73" s="56" t="s">
        <v>96</v>
      </c>
      <c r="I73" s="4" t="s">
        <v>99</v>
      </c>
      <c r="J73" s="4" t="s">
        <v>103</v>
      </c>
      <c r="K73" s="57" t="s">
        <v>105</v>
      </c>
      <c r="L73" s="4" t="s">
        <v>93</v>
      </c>
      <c r="M73" s="4" t="s">
        <v>108</v>
      </c>
      <c r="N73" s="4" t="s">
        <v>113</v>
      </c>
      <c r="O73" s="57" t="s">
        <v>105</v>
      </c>
      <c r="P73" s="4"/>
      <c r="Q73" s="4"/>
      <c r="R73" s="4"/>
      <c r="S73" s="4"/>
      <c r="T73" s="4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 s="19" customFormat="1" ht="30" x14ac:dyDescent="0.25">
      <c r="A74" s="17"/>
      <c r="B74" s="17"/>
      <c r="C74" s="37" t="s">
        <v>179</v>
      </c>
      <c r="D74" s="17"/>
      <c r="E74" s="37">
        <f>SUM(E71:E73)</f>
        <v>5.37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</row>
    <row r="75" spans="1:163" s="45" customFormat="1" x14ac:dyDescent="0.25">
      <c r="A75" s="43"/>
      <c r="B75" s="43" t="s">
        <v>181</v>
      </c>
      <c r="C75" s="46" t="s">
        <v>180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</row>
    <row r="76" spans="1:163" ht="30" x14ac:dyDescent="0.25">
      <c r="A76" s="4"/>
      <c r="B76" s="4" t="s">
        <v>182</v>
      </c>
      <c r="C76" s="47" t="s">
        <v>137</v>
      </c>
      <c r="D76" s="4" t="s">
        <v>134</v>
      </c>
      <c r="E76" s="12">
        <v>0</v>
      </c>
      <c r="F76" s="4" t="s">
        <v>89</v>
      </c>
      <c r="G76" s="4" t="s">
        <v>95</v>
      </c>
      <c r="H76" s="56" t="s">
        <v>96</v>
      </c>
      <c r="I76" s="4" t="s">
        <v>99</v>
      </c>
      <c r="J76" s="4" t="s">
        <v>103</v>
      </c>
      <c r="K76" s="57" t="s">
        <v>105</v>
      </c>
      <c r="L76" s="4" t="s">
        <v>93</v>
      </c>
      <c r="M76" s="4" t="s">
        <v>108</v>
      </c>
      <c r="N76" s="4" t="s">
        <v>113</v>
      </c>
      <c r="O76" s="57" t="s">
        <v>105</v>
      </c>
      <c r="P76" s="4"/>
      <c r="Q76" s="4"/>
      <c r="R76" s="4"/>
      <c r="S76" s="4"/>
      <c r="T76" s="4"/>
      <c r="U76" s="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 ht="30" x14ac:dyDescent="0.25">
      <c r="A77" s="4"/>
      <c r="B77" s="4" t="s">
        <v>183</v>
      </c>
      <c r="C77" s="4" t="s">
        <v>141</v>
      </c>
      <c r="D77" s="4" t="s">
        <v>134</v>
      </c>
      <c r="E77" s="12">
        <v>0</v>
      </c>
      <c r="F77" s="4" t="s">
        <v>89</v>
      </c>
      <c r="G77" s="4" t="s">
        <v>95</v>
      </c>
      <c r="H77" s="56" t="s">
        <v>96</v>
      </c>
      <c r="I77" s="4" t="s">
        <v>99</v>
      </c>
      <c r="J77" s="4" t="s">
        <v>103</v>
      </c>
      <c r="K77" s="57" t="s">
        <v>105</v>
      </c>
      <c r="L77" s="4" t="s">
        <v>93</v>
      </c>
      <c r="M77" s="4" t="s">
        <v>108</v>
      </c>
      <c r="N77" s="4" t="s">
        <v>113</v>
      </c>
      <c r="O77" s="57" t="s">
        <v>105</v>
      </c>
      <c r="P77" s="4"/>
      <c r="Q77" s="4"/>
      <c r="R77" s="4"/>
      <c r="S77" s="4"/>
      <c r="T77" s="4"/>
      <c r="U77" s="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 ht="30" x14ac:dyDescent="0.25">
      <c r="A78" s="4"/>
      <c r="B78" s="4" t="s">
        <v>184</v>
      </c>
      <c r="C78" s="4" t="s">
        <v>138</v>
      </c>
      <c r="D78" s="4" t="s">
        <v>134</v>
      </c>
      <c r="E78" s="49">
        <v>0.77</v>
      </c>
      <c r="F78" s="4" t="s">
        <v>89</v>
      </c>
      <c r="G78" s="4" t="s">
        <v>95</v>
      </c>
      <c r="H78" s="56" t="s">
        <v>96</v>
      </c>
      <c r="I78" s="4" t="s">
        <v>99</v>
      </c>
      <c r="J78" s="4" t="s">
        <v>103</v>
      </c>
      <c r="K78" s="57" t="s">
        <v>105</v>
      </c>
      <c r="L78" s="4" t="s">
        <v>93</v>
      </c>
      <c r="M78" s="4" t="s">
        <v>108</v>
      </c>
      <c r="N78" s="4" t="s">
        <v>113</v>
      </c>
      <c r="O78" s="57" t="s">
        <v>105</v>
      </c>
      <c r="P78" s="4"/>
      <c r="Q78" s="4"/>
      <c r="R78" s="4"/>
      <c r="S78" s="4"/>
      <c r="T78" s="4"/>
      <c r="U78" s="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 ht="30" x14ac:dyDescent="0.25">
      <c r="A79" s="4"/>
      <c r="B79" s="4" t="s">
        <v>185</v>
      </c>
      <c r="C79" s="4" t="s">
        <v>139</v>
      </c>
      <c r="D79" s="4" t="s">
        <v>134</v>
      </c>
      <c r="E79" s="12">
        <v>0</v>
      </c>
      <c r="F79" s="4" t="s">
        <v>89</v>
      </c>
      <c r="G79" s="4" t="s">
        <v>95</v>
      </c>
      <c r="H79" s="56" t="s">
        <v>96</v>
      </c>
      <c r="I79" s="4" t="s">
        <v>99</v>
      </c>
      <c r="J79" s="4" t="s">
        <v>103</v>
      </c>
      <c r="K79" s="57" t="s">
        <v>105</v>
      </c>
      <c r="L79" s="4" t="s">
        <v>93</v>
      </c>
      <c r="M79" s="4" t="s">
        <v>108</v>
      </c>
      <c r="N79" s="4" t="s">
        <v>113</v>
      </c>
      <c r="O79" s="57" t="s">
        <v>105</v>
      </c>
      <c r="P79" s="4"/>
      <c r="Q79" s="4"/>
      <c r="R79" s="4"/>
      <c r="S79" s="4"/>
      <c r="T79" s="4"/>
      <c r="U79" s="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 ht="30" x14ac:dyDescent="0.25">
      <c r="A80" s="4"/>
      <c r="B80" s="4" t="s">
        <v>186</v>
      </c>
      <c r="C80" s="4" t="s">
        <v>140</v>
      </c>
      <c r="D80" s="4" t="s">
        <v>134</v>
      </c>
      <c r="E80" s="12">
        <v>0</v>
      </c>
      <c r="F80" s="4" t="s">
        <v>89</v>
      </c>
      <c r="G80" s="4" t="s">
        <v>95</v>
      </c>
      <c r="H80" s="56" t="s">
        <v>96</v>
      </c>
      <c r="I80" s="4" t="s">
        <v>99</v>
      </c>
      <c r="J80" s="4" t="s">
        <v>103</v>
      </c>
      <c r="K80" s="57" t="s">
        <v>105</v>
      </c>
      <c r="L80" s="4" t="s">
        <v>93</v>
      </c>
      <c r="M80" s="4" t="s">
        <v>108</v>
      </c>
      <c r="N80" s="4" t="s">
        <v>113</v>
      </c>
      <c r="O80" s="57" t="s">
        <v>105</v>
      </c>
      <c r="P80" s="4"/>
      <c r="Q80" s="4"/>
      <c r="R80" s="4"/>
      <c r="S80" s="4"/>
      <c r="T80" s="4"/>
      <c r="U80" s="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 s="19" customFormat="1" ht="30" x14ac:dyDescent="0.25">
      <c r="A81" s="17"/>
      <c r="B81" s="17"/>
      <c r="C81" s="37" t="s">
        <v>187</v>
      </c>
      <c r="D81" s="17"/>
      <c r="E81" s="39">
        <f>SUM(E76:E80)</f>
        <v>0.77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</row>
    <row r="82" spans="1:163" s="45" customFormat="1" x14ac:dyDescent="0.25">
      <c r="A82" s="43"/>
      <c r="B82" s="43" t="s">
        <v>188</v>
      </c>
      <c r="C82" s="46" t="s">
        <v>195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</row>
    <row r="83" spans="1:163" ht="30" x14ac:dyDescent="0.25">
      <c r="A83" s="4"/>
      <c r="B83" s="4" t="s">
        <v>189</v>
      </c>
      <c r="C83" s="47" t="s">
        <v>137</v>
      </c>
      <c r="D83" s="4" t="s">
        <v>134</v>
      </c>
      <c r="E83" s="48">
        <v>0</v>
      </c>
      <c r="F83" s="4" t="s">
        <v>89</v>
      </c>
      <c r="G83" s="4" t="s">
        <v>95</v>
      </c>
      <c r="H83" s="56" t="s">
        <v>96</v>
      </c>
      <c r="I83" s="4" t="s">
        <v>99</v>
      </c>
      <c r="J83" s="4" t="s">
        <v>103</v>
      </c>
      <c r="K83" s="57" t="s">
        <v>105</v>
      </c>
      <c r="L83" s="4" t="s">
        <v>93</v>
      </c>
      <c r="M83" s="4" t="s">
        <v>108</v>
      </c>
      <c r="N83" s="4" t="s">
        <v>113</v>
      </c>
      <c r="O83" s="57" t="s">
        <v>105</v>
      </c>
      <c r="P83" s="4"/>
      <c r="Q83" s="4"/>
      <c r="R83" s="4"/>
      <c r="S83" s="4"/>
      <c r="T83" s="4"/>
      <c r="U83" s="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ht="30" x14ac:dyDescent="0.25">
      <c r="A84" s="4"/>
      <c r="B84" s="4" t="s">
        <v>190</v>
      </c>
      <c r="C84" s="4" t="s">
        <v>141</v>
      </c>
      <c r="D84" s="4" t="s">
        <v>134</v>
      </c>
      <c r="E84" s="48">
        <v>0</v>
      </c>
      <c r="F84" s="4" t="s">
        <v>89</v>
      </c>
      <c r="G84" s="4" t="s">
        <v>95</v>
      </c>
      <c r="H84" s="56" t="s">
        <v>96</v>
      </c>
      <c r="I84" s="4" t="s">
        <v>99</v>
      </c>
      <c r="J84" s="4" t="s">
        <v>103</v>
      </c>
      <c r="K84" s="57" t="s">
        <v>105</v>
      </c>
      <c r="L84" s="4" t="s">
        <v>93</v>
      </c>
      <c r="M84" s="4" t="s">
        <v>108</v>
      </c>
      <c r="N84" s="4" t="s">
        <v>113</v>
      </c>
      <c r="O84" s="57" t="s">
        <v>105</v>
      </c>
      <c r="P84" s="4"/>
      <c r="Q84" s="4"/>
      <c r="R84" s="4"/>
      <c r="S84" s="4"/>
      <c r="T84" s="4"/>
      <c r="U84" s="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ht="30" x14ac:dyDescent="0.25">
      <c r="A85" s="4"/>
      <c r="B85" s="4" t="s">
        <v>191</v>
      </c>
      <c r="C85" s="4" t="s">
        <v>138</v>
      </c>
      <c r="D85" s="4" t="s">
        <v>134</v>
      </c>
      <c r="E85" s="48">
        <v>0.77</v>
      </c>
      <c r="F85" s="4" t="s">
        <v>89</v>
      </c>
      <c r="G85" s="4" t="s">
        <v>95</v>
      </c>
      <c r="H85" s="56" t="s">
        <v>96</v>
      </c>
      <c r="I85" s="4" t="s">
        <v>99</v>
      </c>
      <c r="J85" s="4" t="s">
        <v>103</v>
      </c>
      <c r="K85" s="57" t="s">
        <v>105</v>
      </c>
      <c r="L85" s="4" t="s">
        <v>93</v>
      </c>
      <c r="M85" s="4" t="s">
        <v>108</v>
      </c>
      <c r="N85" s="4" t="s">
        <v>113</v>
      </c>
      <c r="O85" s="57" t="s">
        <v>105</v>
      </c>
      <c r="P85" s="4"/>
      <c r="Q85" s="4"/>
      <c r="R85" s="4"/>
      <c r="S85" s="4"/>
      <c r="T85" s="4"/>
      <c r="U85" s="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ht="30" x14ac:dyDescent="0.25">
      <c r="A86" s="4"/>
      <c r="B86" s="4" t="s">
        <v>192</v>
      </c>
      <c r="C86" s="4" t="s">
        <v>139</v>
      </c>
      <c r="D86" s="4" t="s">
        <v>134</v>
      </c>
      <c r="E86" s="48">
        <v>2.64</v>
      </c>
      <c r="F86" s="4" t="s">
        <v>89</v>
      </c>
      <c r="G86" s="4" t="s">
        <v>95</v>
      </c>
      <c r="H86" s="56" t="s">
        <v>96</v>
      </c>
      <c r="I86" s="4" t="s">
        <v>99</v>
      </c>
      <c r="J86" s="4" t="s">
        <v>103</v>
      </c>
      <c r="K86" s="57" t="s">
        <v>105</v>
      </c>
      <c r="L86" s="4" t="s">
        <v>93</v>
      </c>
      <c r="M86" s="4" t="s">
        <v>108</v>
      </c>
      <c r="N86" s="4" t="s">
        <v>113</v>
      </c>
      <c r="O86" s="57" t="s">
        <v>105</v>
      </c>
      <c r="P86" s="4"/>
      <c r="Q86" s="4"/>
      <c r="R86" s="4"/>
      <c r="S86" s="4"/>
      <c r="T86" s="4"/>
      <c r="U86" s="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ht="30" x14ac:dyDescent="0.25">
      <c r="A87" s="4"/>
      <c r="B87" s="4" t="s">
        <v>193</v>
      </c>
      <c r="C87" s="4" t="s">
        <v>140</v>
      </c>
      <c r="D87" s="4" t="s">
        <v>134</v>
      </c>
      <c r="E87" s="48">
        <v>1.46</v>
      </c>
      <c r="F87" s="4" t="s">
        <v>89</v>
      </c>
      <c r="G87" s="4" t="s">
        <v>95</v>
      </c>
      <c r="H87" s="56" t="s">
        <v>96</v>
      </c>
      <c r="I87" s="4" t="s">
        <v>99</v>
      </c>
      <c r="J87" s="4" t="s">
        <v>103</v>
      </c>
      <c r="K87" s="57" t="s">
        <v>105</v>
      </c>
      <c r="L87" s="4" t="s">
        <v>93</v>
      </c>
      <c r="M87" s="4" t="s">
        <v>108</v>
      </c>
      <c r="N87" s="4" t="s">
        <v>113</v>
      </c>
      <c r="O87" s="57" t="s">
        <v>105</v>
      </c>
      <c r="P87" s="4"/>
      <c r="Q87" s="4"/>
      <c r="R87" s="4"/>
      <c r="S87" s="4"/>
      <c r="T87" s="4"/>
      <c r="U87" s="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19" customFormat="1" ht="30" x14ac:dyDescent="0.25">
      <c r="A88" s="17"/>
      <c r="B88" s="17"/>
      <c r="C88" s="37" t="s">
        <v>194</v>
      </c>
      <c r="D88" s="17"/>
      <c r="E88" s="39">
        <f>SUM(E83:E87)</f>
        <v>4.87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</row>
    <row r="89" spans="1:163" s="45" customFormat="1" x14ac:dyDescent="0.25">
      <c r="A89" s="43"/>
      <c r="B89" s="43" t="s">
        <v>197</v>
      </c>
      <c r="C89" s="46" t="s">
        <v>196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</row>
    <row r="90" spans="1:163" ht="30" x14ac:dyDescent="0.25">
      <c r="A90" s="4"/>
      <c r="B90" s="4" t="s">
        <v>198</v>
      </c>
      <c r="C90" s="47" t="s">
        <v>137</v>
      </c>
      <c r="D90" s="4" t="s">
        <v>134</v>
      </c>
      <c r="E90" s="12">
        <v>0</v>
      </c>
      <c r="F90" s="4" t="s">
        <v>89</v>
      </c>
      <c r="G90" s="4" t="s">
        <v>95</v>
      </c>
      <c r="H90" s="56" t="s">
        <v>96</v>
      </c>
      <c r="I90" s="4" t="s">
        <v>99</v>
      </c>
      <c r="J90" s="4" t="s">
        <v>103</v>
      </c>
      <c r="K90" s="57" t="s">
        <v>105</v>
      </c>
      <c r="L90" s="4" t="s">
        <v>93</v>
      </c>
      <c r="M90" s="4" t="s">
        <v>108</v>
      </c>
      <c r="N90" s="4" t="s">
        <v>113</v>
      </c>
      <c r="O90" s="57" t="s">
        <v>105</v>
      </c>
      <c r="P90" s="4"/>
      <c r="Q90" s="4"/>
      <c r="R90" s="4"/>
      <c r="S90" s="4"/>
      <c r="T90" s="4"/>
      <c r="U90" s="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ht="30" x14ac:dyDescent="0.25">
      <c r="A91" s="4"/>
      <c r="B91" s="4" t="s">
        <v>199</v>
      </c>
      <c r="C91" s="4" t="s">
        <v>141</v>
      </c>
      <c r="D91" s="4" t="s">
        <v>134</v>
      </c>
      <c r="E91" s="12">
        <v>0</v>
      </c>
      <c r="F91" s="4" t="s">
        <v>89</v>
      </c>
      <c r="G91" s="4" t="s">
        <v>95</v>
      </c>
      <c r="H91" s="56" t="s">
        <v>96</v>
      </c>
      <c r="I91" s="4" t="s">
        <v>99</v>
      </c>
      <c r="J91" s="4" t="s">
        <v>103</v>
      </c>
      <c r="K91" s="57" t="s">
        <v>105</v>
      </c>
      <c r="L91" s="4" t="s">
        <v>93</v>
      </c>
      <c r="M91" s="4" t="s">
        <v>108</v>
      </c>
      <c r="N91" s="4" t="s">
        <v>113</v>
      </c>
      <c r="O91" s="57" t="s">
        <v>105</v>
      </c>
      <c r="P91" s="4"/>
      <c r="Q91" s="4"/>
      <c r="R91" s="4"/>
      <c r="S91" s="4"/>
      <c r="T91" s="4"/>
      <c r="U91" s="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ht="30" x14ac:dyDescent="0.25">
      <c r="A92" s="4"/>
      <c r="B92" s="4" t="s">
        <v>200</v>
      </c>
      <c r="C92" s="4" t="s">
        <v>138</v>
      </c>
      <c r="D92" s="4" t="s">
        <v>134</v>
      </c>
      <c r="E92" s="49">
        <v>0.77</v>
      </c>
      <c r="F92" s="4" t="s">
        <v>89</v>
      </c>
      <c r="G92" s="4" t="s">
        <v>95</v>
      </c>
      <c r="H92" s="56" t="s">
        <v>96</v>
      </c>
      <c r="I92" s="4" t="s">
        <v>99</v>
      </c>
      <c r="J92" s="4" t="s">
        <v>103</v>
      </c>
      <c r="K92" s="57" t="s">
        <v>105</v>
      </c>
      <c r="L92" s="4" t="s">
        <v>93</v>
      </c>
      <c r="M92" s="4" t="s">
        <v>108</v>
      </c>
      <c r="N92" s="4" t="s">
        <v>113</v>
      </c>
      <c r="O92" s="57" t="s">
        <v>105</v>
      </c>
      <c r="P92" s="4"/>
      <c r="Q92" s="4"/>
      <c r="R92" s="4"/>
      <c r="S92" s="4"/>
      <c r="T92" s="4"/>
      <c r="U92" s="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ht="30" x14ac:dyDescent="0.25">
      <c r="A93" s="4"/>
      <c r="B93" s="4" t="s">
        <v>201</v>
      </c>
      <c r="C93" s="4" t="s">
        <v>139</v>
      </c>
      <c r="D93" s="4" t="s">
        <v>134</v>
      </c>
      <c r="E93" s="12">
        <v>0</v>
      </c>
      <c r="F93" s="4" t="s">
        <v>89</v>
      </c>
      <c r="G93" s="4" t="s">
        <v>95</v>
      </c>
      <c r="H93" s="56" t="s">
        <v>96</v>
      </c>
      <c r="I93" s="4" t="s">
        <v>99</v>
      </c>
      <c r="J93" s="4" t="s">
        <v>103</v>
      </c>
      <c r="K93" s="57" t="s">
        <v>105</v>
      </c>
      <c r="L93" s="4" t="s">
        <v>93</v>
      </c>
      <c r="M93" s="4" t="s">
        <v>108</v>
      </c>
      <c r="N93" s="4" t="s">
        <v>113</v>
      </c>
      <c r="O93" s="57" t="s">
        <v>105</v>
      </c>
      <c r="P93" s="4"/>
      <c r="Q93" s="4"/>
      <c r="R93" s="4"/>
      <c r="S93" s="4"/>
      <c r="T93" s="4"/>
      <c r="U93" s="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ht="30" x14ac:dyDescent="0.25">
      <c r="A94" s="4"/>
      <c r="B94" s="4" t="s">
        <v>202</v>
      </c>
      <c r="C94" s="4" t="s">
        <v>140</v>
      </c>
      <c r="D94" s="4" t="s">
        <v>134</v>
      </c>
      <c r="E94" s="12">
        <v>0</v>
      </c>
      <c r="F94" s="4" t="s">
        <v>89</v>
      </c>
      <c r="G94" s="4" t="s">
        <v>95</v>
      </c>
      <c r="H94" s="56" t="s">
        <v>96</v>
      </c>
      <c r="I94" s="4" t="s">
        <v>99</v>
      </c>
      <c r="J94" s="4" t="s">
        <v>103</v>
      </c>
      <c r="K94" s="57" t="s">
        <v>105</v>
      </c>
      <c r="L94" s="4" t="s">
        <v>93</v>
      </c>
      <c r="M94" s="4" t="s">
        <v>108</v>
      </c>
      <c r="N94" s="4" t="s">
        <v>113</v>
      </c>
      <c r="O94" s="57" t="s">
        <v>105</v>
      </c>
      <c r="P94" s="4"/>
      <c r="Q94" s="4"/>
      <c r="R94" s="4"/>
      <c r="S94" s="4"/>
      <c r="T94" s="4"/>
      <c r="U94" s="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19" customFormat="1" ht="30" x14ac:dyDescent="0.25">
      <c r="A95" s="17"/>
      <c r="B95" s="17"/>
      <c r="C95" s="37" t="s">
        <v>203</v>
      </c>
      <c r="D95" s="17"/>
      <c r="E95" s="39">
        <f>SUM(E90:E94)</f>
        <v>0.77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</row>
    <row r="96" spans="1:163" s="45" customFormat="1" x14ac:dyDescent="0.25">
      <c r="A96" s="43"/>
      <c r="B96" s="43" t="s">
        <v>205</v>
      </c>
      <c r="C96" s="46" t="s">
        <v>204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</row>
    <row r="97" spans="1:163" ht="30" x14ac:dyDescent="0.25">
      <c r="A97" s="4"/>
      <c r="B97" s="4" t="s">
        <v>206</v>
      </c>
      <c r="C97" s="47" t="s">
        <v>137</v>
      </c>
      <c r="D97" s="4" t="s">
        <v>134</v>
      </c>
      <c r="E97" s="12">
        <v>0</v>
      </c>
      <c r="F97" s="4" t="s">
        <v>89</v>
      </c>
      <c r="G97" s="4" t="s">
        <v>95</v>
      </c>
      <c r="H97" s="56" t="s">
        <v>96</v>
      </c>
      <c r="I97" s="4" t="s">
        <v>99</v>
      </c>
      <c r="J97" s="4" t="s">
        <v>103</v>
      </c>
      <c r="K97" s="57" t="s">
        <v>105</v>
      </c>
      <c r="L97" s="4" t="s">
        <v>93</v>
      </c>
      <c r="M97" s="4" t="s">
        <v>108</v>
      </c>
      <c r="N97" s="4" t="s">
        <v>113</v>
      </c>
      <c r="O97" s="57" t="s">
        <v>105</v>
      </c>
      <c r="P97" s="4"/>
      <c r="Q97" s="4"/>
      <c r="R97" s="4"/>
      <c r="S97" s="4"/>
      <c r="T97" s="4"/>
      <c r="U97" s="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ht="30" x14ac:dyDescent="0.25">
      <c r="A98" s="4"/>
      <c r="B98" s="4" t="s">
        <v>207</v>
      </c>
      <c r="C98" s="4" t="s">
        <v>141</v>
      </c>
      <c r="D98" s="4" t="s">
        <v>134</v>
      </c>
      <c r="E98" s="12">
        <v>0</v>
      </c>
      <c r="F98" s="4" t="s">
        <v>89</v>
      </c>
      <c r="G98" s="4" t="s">
        <v>95</v>
      </c>
      <c r="H98" s="56" t="s">
        <v>96</v>
      </c>
      <c r="I98" s="4" t="s">
        <v>99</v>
      </c>
      <c r="J98" s="4" t="s">
        <v>103</v>
      </c>
      <c r="K98" s="57" t="s">
        <v>105</v>
      </c>
      <c r="L98" s="4" t="s">
        <v>93</v>
      </c>
      <c r="M98" s="4" t="s">
        <v>108</v>
      </c>
      <c r="N98" s="4" t="s">
        <v>113</v>
      </c>
      <c r="O98" s="57" t="s">
        <v>105</v>
      </c>
      <c r="P98" s="4"/>
      <c r="Q98" s="4"/>
      <c r="R98" s="4"/>
      <c r="S98" s="4"/>
      <c r="T98" s="4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ht="30" x14ac:dyDescent="0.25">
      <c r="A99" s="4"/>
      <c r="B99" s="4" t="s">
        <v>208</v>
      </c>
      <c r="C99" s="4" t="s">
        <v>138</v>
      </c>
      <c r="D99" s="4" t="s">
        <v>134</v>
      </c>
      <c r="E99" s="49">
        <v>0.77</v>
      </c>
      <c r="F99" s="4" t="s">
        <v>89</v>
      </c>
      <c r="G99" s="4" t="s">
        <v>95</v>
      </c>
      <c r="H99" s="56" t="s">
        <v>96</v>
      </c>
      <c r="I99" s="4" t="s">
        <v>99</v>
      </c>
      <c r="J99" s="4" t="s">
        <v>103</v>
      </c>
      <c r="K99" s="57" t="s">
        <v>105</v>
      </c>
      <c r="L99" s="4" t="s">
        <v>93</v>
      </c>
      <c r="M99" s="4" t="s">
        <v>108</v>
      </c>
      <c r="N99" s="4" t="s">
        <v>113</v>
      </c>
      <c r="O99" s="57" t="s">
        <v>105</v>
      </c>
      <c r="P99" s="4"/>
      <c r="Q99" s="4"/>
      <c r="R99" s="4"/>
      <c r="S99" s="4"/>
      <c r="T99" s="4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ht="30" x14ac:dyDescent="0.25">
      <c r="A100" s="4"/>
      <c r="B100" s="4" t="s">
        <v>209</v>
      </c>
      <c r="C100" s="4" t="s">
        <v>139</v>
      </c>
      <c r="D100" s="4" t="s">
        <v>134</v>
      </c>
      <c r="E100" s="12">
        <v>0</v>
      </c>
      <c r="F100" s="4" t="s">
        <v>89</v>
      </c>
      <c r="G100" s="4" t="s">
        <v>95</v>
      </c>
      <c r="H100" s="56" t="s">
        <v>96</v>
      </c>
      <c r="I100" s="4" t="s">
        <v>99</v>
      </c>
      <c r="J100" s="4" t="s">
        <v>103</v>
      </c>
      <c r="K100" s="57" t="s">
        <v>105</v>
      </c>
      <c r="L100" s="4" t="s">
        <v>93</v>
      </c>
      <c r="M100" s="4" t="s">
        <v>108</v>
      </c>
      <c r="N100" s="4" t="s">
        <v>113</v>
      </c>
      <c r="O100" s="57" t="s">
        <v>105</v>
      </c>
      <c r="P100" s="4"/>
      <c r="Q100" s="4"/>
      <c r="R100" s="4"/>
      <c r="S100" s="4"/>
      <c r="T100" s="4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ht="30" x14ac:dyDescent="0.25">
      <c r="A101" s="4"/>
      <c r="B101" s="4" t="s">
        <v>210</v>
      </c>
      <c r="C101" s="4" t="s">
        <v>140</v>
      </c>
      <c r="D101" s="4" t="s">
        <v>134</v>
      </c>
      <c r="E101" s="12">
        <v>0</v>
      </c>
      <c r="F101" s="4" t="s">
        <v>89</v>
      </c>
      <c r="G101" s="4" t="s">
        <v>95</v>
      </c>
      <c r="H101" s="56" t="s">
        <v>96</v>
      </c>
      <c r="I101" s="4" t="s">
        <v>99</v>
      </c>
      <c r="J101" s="4" t="s">
        <v>103</v>
      </c>
      <c r="K101" s="57" t="s">
        <v>105</v>
      </c>
      <c r="L101" s="4" t="s">
        <v>93</v>
      </c>
      <c r="M101" s="4" t="s">
        <v>108</v>
      </c>
      <c r="N101" s="4" t="s">
        <v>113</v>
      </c>
      <c r="O101" s="57" t="s">
        <v>105</v>
      </c>
      <c r="P101" s="4"/>
      <c r="Q101" s="4"/>
      <c r="R101" s="4"/>
      <c r="S101" s="4"/>
      <c r="T101" s="4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 s="19" customFormat="1" x14ac:dyDescent="0.25">
      <c r="A102" s="17"/>
      <c r="B102" s="17"/>
      <c r="C102" s="37" t="s">
        <v>211</v>
      </c>
      <c r="D102" s="17"/>
      <c r="E102" s="39">
        <f>SUM(E97:E101)</f>
        <v>0.77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</row>
    <row r="103" spans="1:163" s="45" customFormat="1" x14ac:dyDescent="0.25">
      <c r="A103" s="43"/>
      <c r="B103" s="43" t="s">
        <v>213</v>
      </c>
      <c r="C103" s="46" t="s">
        <v>212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</row>
    <row r="104" spans="1:163" s="54" customFormat="1" ht="30" x14ac:dyDescent="0.25">
      <c r="A104" s="50"/>
      <c r="B104" s="50" t="s">
        <v>214</v>
      </c>
      <c r="C104" s="51" t="s">
        <v>137</v>
      </c>
      <c r="D104" s="50" t="s">
        <v>134</v>
      </c>
      <c r="E104" s="52">
        <v>2.73</v>
      </c>
      <c r="F104" s="50" t="s">
        <v>89</v>
      </c>
      <c r="G104" s="50" t="s">
        <v>94</v>
      </c>
      <c r="H104" s="50" t="s">
        <v>96</v>
      </c>
      <c r="I104" s="50" t="s">
        <v>100</v>
      </c>
      <c r="J104" s="50" t="s">
        <v>286</v>
      </c>
      <c r="K104" s="58" t="s">
        <v>105</v>
      </c>
      <c r="L104" s="50" t="s">
        <v>104</v>
      </c>
      <c r="M104" s="50" t="s">
        <v>287</v>
      </c>
      <c r="N104" s="50" t="s">
        <v>114</v>
      </c>
      <c r="O104" s="58" t="s">
        <v>105</v>
      </c>
      <c r="P104" s="50"/>
      <c r="Q104" s="50"/>
      <c r="R104" s="50"/>
      <c r="S104" s="50"/>
      <c r="T104" s="50"/>
      <c r="U104" s="50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</row>
    <row r="105" spans="1:163" s="54" customFormat="1" ht="30" x14ac:dyDescent="0.25">
      <c r="A105" s="50"/>
      <c r="B105" s="50" t="s">
        <v>215</v>
      </c>
      <c r="C105" s="50" t="s">
        <v>141</v>
      </c>
      <c r="D105" s="50" t="s">
        <v>134</v>
      </c>
      <c r="E105" s="52">
        <v>2.52</v>
      </c>
      <c r="F105" s="50" t="s">
        <v>89</v>
      </c>
      <c r="G105" s="50" t="s">
        <v>94</v>
      </c>
      <c r="H105" s="50" t="s">
        <v>96</v>
      </c>
      <c r="I105" s="50" t="s">
        <v>100</v>
      </c>
      <c r="J105" s="50" t="s">
        <v>286</v>
      </c>
      <c r="K105" s="58" t="s">
        <v>105</v>
      </c>
      <c r="L105" s="50" t="s">
        <v>104</v>
      </c>
      <c r="M105" s="50" t="s">
        <v>287</v>
      </c>
      <c r="N105" s="50" t="s">
        <v>114</v>
      </c>
      <c r="O105" s="58" t="s">
        <v>105</v>
      </c>
      <c r="P105" s="50"/>
      <c r="Q105" s="50"/>
      <c r="R105" s="50"/>
      <c r="S105" s="50"/>
      <c r="T105" s="50"/>
      <c r="U105" s="50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</row>
    <row r="106" spans="1:163" s="54" customFormat="1" ht="30" x14ac:dyDescent="0.25">
      <c r="A106" s="50"/>
      <c r="B106" s="50" t="s">
        <v>216</v>
      </c>
      <c r="C106" s="50" t="s">
        <v>138</v>
      </c>
      <c r="D106" s="50" t="s">
        <v>134</v>
      </c>
      <c r="E106" s="55">
        <v>2.2000000000000002</v>
      </c>
      <c r="F106" s="50" t="s">
        <v>89</v>
      </c>
      <c r="G106" s="50" t="s">
        <v>94</v>
      </c>
      <c r="H106" s="50" t="s">
        <v>96</v>
      </c>
      <c r="I106" s="50" t="s">
        <v>100</v>
      </c>
      <c r="J106" s="50" t="s">
        <v>286</v>
      </c>
      <c r="K106" s="58" t="s">
        <v>105</v>
      </c>
      <c r="L106" s="50" t="s">
        <v>104</v>
      </c>
      <c r="M106" s="50" t="s">
        <v>287</v>
      </c>
      <c r="N106" s="50" t="s">
        <v>114</v>
      </c>
      <c r="O106" s="58" t="s">
        <v>105</v>
      </c>
      <c r="P106" s="50"/>
      <c r="Q106" s="50"/>
      <c r="R106" s="50"/>
      <c r="S106" s="50"/>
      <c r="T106" s="50"/>
      <c r="U106" s="50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</row>
    <row r="107" spans="1:163" s="54" customFormat="1" ht="30" x14ac:dyDescent="0.25">
      <c r="A107" s="50"/>
      <c r="B107" s="50" t="s">
        <v>217</v>
      </c>
      <c r="C107" s="50" t="s">
        <v>139</v>
      </c>
      <c r="D107" s="50" t="s">
        <v>134</v>
      </c>
      <c r="E107" s="52">
        <v>2.64</v>
      </c>
      <c r="F107" s="50" t="s">
        <v>89</v>
      </c>
      <c r="G107" s="50" t="s">
        <v>94</v>
      </c>
      <c r="H107" s="50" t="s">
        <v>96</v>
      </c>
      <c r="I107" s="50" t="s">
        <v>100</v>
      </c>
      <c r="J107" s="50" t="s">
        <v>286</v>
      </c>
      <c r="K107" s="58" t="s">
        <v>105</v>
      </c>
      <c r="L107" s="50" t="s">
        <v>104</v>
      </c>
      <c r="M107" s="50" t="s">
        <v>287</v>
      </c>
      <c r="N107" s="50" t="s">
        <v>114</v>
      </c>
      <c r="O107" s="58" t="s">
        <v>105</v>
      </c>
      <c r="P107" s="50"/>
      <c r="Q107" s="50"/>
      <c r="R107" s="50"/>
      <c r="S107" s="50"/>
      <c r="T107" s="50"/>
      <c r="U107" s="50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</row>
    <row r="108" spans="1:163" s="54" customFormat="1" ht="30" x14ac:dyDescent="0.25">
      <c r="A108" s="50"/>
      <c r="B108" s="50" t="s">
        <v>218</v>
      </c>
      <c r="C108" s="50" t="s">
        <v>140</v>
      </c>
      <c r="D108" s="50" t="s">
        <v>134</v>
      </c>
      <c r="E108" s="52">
        <v>1.48</v>
      </c>
      <c r="F108" s="50" t="s">
        <v>89</v>
      </c>
      <c r="G108" s="50" t="s">
        <v>94</v>
      </c>
      <c r="H108" s="50" t="s">
        <v>96</v>
      </c>
      <c r="I108" s="50" t="s">
        <v>100</v>
      </c>
      <c r="J108" s="50" t="s">
        <v>286</v>
      </c>
      <c r="K108" s="58" t="s">
        <v>105</v>
      </c>
      <c r="L108" s="50" t="s">
        <v>104</v>
      </c>
      <c r="M108" s="50" t="s">
        <v>287</v>
      </c>
      <c r="N108" s="50" t="s">
        <v>114</v>
      </c>
      <c r="O108" s="58" t="s">
        <v>105</v>
      </c>
      <c r="P108" s="50"/>
      <c r="Q108" s="50"/>
      <c r="R108" s="50"/>
      <c r="S108" s="50"/>
      <c r="T108" s="50"/>
      <c r="U108" s="50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</row>
    <row r="109" spans="1:163" s="19" customFormat="1" ht="30" x14ac:dyDescent="0.25">
      <c r="A109" s="17"/>
      <c r="B109" s="17"/>
      <c r="C109" s="37" t="s">
        <v>219</v>
      </c>
      <c r="D109" s="17"/>
      <c r="E109" s="39">
        <f>SUM(E104:E108)</f>
        <v>11.57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</row>
    <row r="110" spans="1:163" s="45" customFormat="1" x14ac:dyDescent="0.25">
      <c r="A110" s="43"/>
      <c r="B110" s="43" t="s">
        <v>222</v>
      </c>
      <c r="C110" s="46" t="s">
        <v>220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</row>
    <row r="111" spans="1:163" ht="30" x14ac:dyDescent="0.25">
      <c r="A111" s="4"/>
      <c r="B111" s="4" t="s">
        <v>223</v>
      </c>
      <c r="C111" s="47" t="s">
        <v>137</v>
      </c>
      <c r="D111" s="4" t="s">
        <v>134</v>
      </c>
      <c r="E111" s="12">
        <v>2.73</v>
      </c>
      <c r="F111" s="4" t="s">
        <v>89</v>
      </c>
      <c r="G111" s="4" t="s">
        <v>95</v>
      </c>
      <c r="H111" s="56" t="s">
        <v>96</v>
      </c>
      <c r="I111" s="4" t="s">
        <v>99</v>
      </c>
      <c r="J111" s="4" t="s">
        <v>103</v>
      </c>
      <c r="K111" s="57" t="s">
        <v>105</v>
      </c>
      <c r="L111" s="4" t="s">
        <v>93</v>
      </c>
      <c r="M111" s="4" t="s">
        <v>108</v>
      </c>
      <c r="N111" s="4" t="s">
        <v>113</v>
      </c>
      <c r="O111" s="57" t="s">
        <v>105</v>
      </c>
      <c r="P111" s="4"/>
      <c r="Q111" s="4"/>
      <c r="R111" s="4"/>
      <c r="S111" s="4"/>
      <c r="T111" s="4"/>
      <c r="U111" s="4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 ht="30" x14ac:dyDescent="0.25">
      <c r="A112" s="4"/>
      <c r="B112" s="4" t="s">
        <v>224</v>
      </c>
      <c r="C112" s="4" t="s">
        <v>141</v>
      </c>
      <c r="D112" s="4" t="s">
        <v>134</v>
      </c>
      <c r="E112" s="12">
        <v>2.44</v>
      </c>
      <c r="F112" s="4" t="s">
        <v>89</v>
      </c>
      <c r="G112" s="4" t="s">
        <v>95</v>
      </c>
      <c r="H112" s="56" t="s">
        <v>96</v>
      </c>
      <c r="I112" s="4" t="s">
        <v>99</v>
      </c>
      <c r="J112" s="4" t="s">
        <v>103</v>
      </c>
      <c r="K112" s="57" t="s">
        <v>105</v>
      </c>
      <c r="L112" s="4" t="s">
        <v>93</v>
      </c>
      <c r="M112" s="4" t="s">
        <v>108</v>
      </c>
      <c r="N112" s="4" t="s">
        <v>113</v>
      </c>
      <c r="O112" s="57" t="s">
        <v>105</v>
      </c>
      <c r="P112" s="4"/>
      <c r="Q112" s="4"/>
      <c r="R112" s="4"/>
      <c r="S112" s="4"/>
      <c r="T112" s="4"/>
      <c r="U112" s="4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 ht="30" x14ac:dyDescent="0.25">
      <c r="A113" s="4"/>
      <c r="B113" s="4" t="s">
        <v>225</v>
      </c>
      <c r="C113" s="4" t="s">
        <v>138</v>
      </c>
      <c r="D113" s="4" t="s">
        <v>134</v>
      </c>
      <c r="E113" s="49">
        <v>2.97</v>
      </c>
      <c r="F113" s="4" t="s">
        <v>89</v>
      </c>
      <c r="G113" s="4" t="s">
        <v>95</v>
      </c>
      <c r="H113" s="56" t="s">
        <v>96</v>
      </c>
      <c r="I113" s="4" t="s">
        <v>99</v>
      </c>
      <c r="J113" s="4" t="s">
        <v>103</v>
      </c>
      <c r="K113" s="57" t="s">
        <v>105</v>
      </c>
      <c r="L113" s="4" t="s">
        <v>93</v>
      </c>
      <c r="M113" s="4" t="s">
        <v>108</v>
      </c>
      <c r="N113" s="4" t="s">
        <v>113</v>
      </c>
      <c r="O113" s="57" t="s">
        <v>105</v>
      </c>
      <c r="P113" s="4"/>
      <c r="Q113" s="4"/>
      <c r="R113" s="4"/>
      <c r="S113" s="4"/>
      <c r="T113" s="4"/>
      <c r="U113" s="4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 ht="30" x14ac:dyDescent="0.25">
      <c r="A114" s="4"/>
      <c r="B114" s="4" t="s">
        <v>226</v>
      </c>
      <c r="C114" s="4" t="s">
        <v>139</v>
      </c>
      <c r="D114" s="4" t="s">
        <v>134</v>
      </c>
      <c r="E114" s="12">
        <v>0.66</v>
      </c>
      <c r="F114" s="4" t="s">
        <v>89</v>
      </c>
      <c r="G114" s="4" t="s">
        <v>95</v>
      </c>
      <c r="H114" s="56" t="s">
        <v>96</v>
      </c>
      <c r="I114" s="4" t="s">
        <v>99</v>
      </c>
      <c r="J114" s="4" t="s">
        <v>103</v>
      </c>
      <c r="K114" s="57" t="s">
        <v>105</v>
      </c>
      <c r="L114" s="4" t="s">
        <v>93</v>
      </c>
      <c r="M114" s="4" t="s">
        <v>108</v>
      </c>
      <c r="N114" s="4" t="s">
        <v>113</v>
      </c>
      <c r="O114" s="57" t="s">
        <v>105</v>
      </c>
      <c r="P114" s="4"/>
      <c r="Q114" s="4"/>
      <c r="R114" s="4"/>
      <c r="S114" s="4"/>
      <c r="T114" s="4"/>
      <c r="U114" s="4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 ht="30" x14ac:dyDescent="0.25">
      <c r="A115" s="4"/>
      <c r="B115" s="4" t="s">
        <v>227</v>
      </c>
      <c r="C115" s="4" t="s">
        <v>140</v>
      </c>
      <c r="D115" s="4" t="s">
        <v>134</v>
      </c>
      <c r="E115" s="12">
        <v>0.37</v>
      </c>
      <c r="F115" s="4" t="s">
        <v>89</v>
      </c>
      <c r="G115" s="4" t="s">
        <v>95</v>
      </c>
      <c r="H115" s="56" t="s">
        <v>96</v>
      </c>
      <c r="I115" s="4" t="s">
        <v>99</v>
      </c>
      <c r="J115" s="4" t="s">
        <v>103</v>
      </c>
      <c r="K115" s="57" t="s">
        <v>105</v>
      </c>
      <c r="L115" s="4" t="s">
        <v>93</v>
      </c>
      <c r="M115" s="4" t="s">
        <v>108</v>
      </c>
      <c r="N115" s="4" t="s">
        <v>113</v>
      </c>
      <c r="O115" s="57" t="s">
        <v>105</v>
      </c>
      <c r="P115" s="4"/>
      <c r="Q115" s="4"/>
      <c r="R115" s="4"/>
      <c r="S115" s="4"/>
      <c r="T115" s="4"/>
      <c r="U115" s="4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 s="19" customFormat="1" ht="30" x14ac:dyDescent="0.25">
      <c r="A116" s="17"/>
      <c r="B116" s="17"/>
      <c r="C116" s="37" t="s">
        <v>221</v>
      </c>
      <c r="D116" s="17"/>
      <c r="E116" s="39">
        <f>SUM(E111:E115)</f>
        <v>9.17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</row>
    <row r="117" spans="1:163" s="45" customFormat="1" x14ac:dyDescent="0.25">
      <c r="A117" s="43"/>
      <c r="B117" s="43" t="s">
        <v>230</v>
      </c>
      <c r="C117" s="46" t="s">
        <v>228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</row>
    <row r="118" spans="1:163" ht="30" x14ac:dyDescent="0.25">
      <c r="A118" s="4"/>
      <c r="B118" s="4" t="s">
        <v>231</v>
      </c>
      <c r="C118" s="47" t="s">
        <v>137</v>
      </c>
      <c r="D118" s="4" t="s">
        <v>134</v>
      </c>
      <c r="E118" s="12">
        <v>1.8</v>
      </c>
      <c r="F118" s="4" t="s">
        <v>89</v>
      </c>
      <c r="G118" s="4" t="s">
        <v>95</v>
      </c>
      <c r="H118" s="56" t="s">
        <v>96</v>
      </c>
      <c r="I118" s="4" t="s">
        <v>99</v>
      </c>
      <c r="J118" s="4" t="s">
        <v>103</v>
      </c>
      <c r="K118" s="57" t="s">
        <v>105</v>
      </c>
      <c r="L118" s="4" t="s">
        <v>93</v>
      </c>
      <c r="M118" s="4" t="s">
        <v>108</v>
      </c>
      <c r="N118" s="4" t="s">
        <v>113</v>
      </c>
      <c r="O118" s="57" t="s">
        <v>105</v>
      </c>
      <c r="P118" s="4"/>
      <c r="Q118" s="4"/>
      <c r="R118" s="4"/>
      <c r="S118" s="4"/>
      <c r="T118" s="4"/>
      <c r="U118" s="4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 ht="30" x14ac:dyDescent="0.25">
      <c r="A119" s="4"/>
      <c r="B119" s="4" t="s">
        <v>232</v>
      </c>
      <c r="C119" s="4" t="s">
        <v>141</v>
      </c>
      <c r="D119" s="4" t="s">
        <v>134</v>
      </c>
      <c r="E119" s="12">
        <v>1.6</v>
      </c>
      <c r="F119" s="4" t="s">
        <v>89</v>
      </c>
      <c r="G119" s="4" t="s">
        <v>95</v>
      </c>
      <c r="H119" s="56" t="s">
        <v>96</v>
      </c>
      <c r="I119" s="4" t="s">
        <v>99</v>
      </c>
      <c r="J119" s="4" t="s">
        <v>103</v>
      </c>
      <c r="K119" s="57" t="s">
        <v>105</v>
      </c>
      <c r="L119" s="4" t="s">
        <v>93</v>
      </c>
      <c r="M119" s="4" t="s">
        <v>108</v>
      </c>
      <c r="N119" s="4" t="s">
        <v>113</v>
      </c>
      <c r="O119" s="57" t="s">
        <v>105</v>
      </c>
      <c r="P119" s="4"/>
      <c r="Q119" s="4"/>
      <c r="R119" s="4"/>
      <c r="S119" s="4"/>
      <c r="T119" s="4"/>
      <c r="U119" s="4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 ht="30" x14ac:dyDescent="0.25">
      <c r="A120" s="4"/>
      <c r="B120" s="4" t="s">
        <v>233</v>
      </c>
      <c r="C120" s="4" t="s">
        <v>138</v>
      </c>
      <c r="D120" s="4" t="s">
        <v>134</v>
      </c>
      <c r="E120" s="49">
        <v>2.17</v>
      </c>
      <c r="F120" s="4" t="s">
        <v>89</v>
      </c>
      <c r="G120" s="4" t="s">
        <v>95</v>
      </c>
      <c r="H120" s="56" t="s">
        <v>96</v>
      </c>
      <c r="I120" s="4" t="s">
        <v>99</v>
      </c>
      <c r="J120" s="4" t="s">
        <v>103</v>
      </c>
      <c r="K120" s="57" t="s">
        <v>105</v>
      </c>
      <c r="L120" s="4" t="s">
        <v>93</v>
      </c>
      <c r="M120" s="4" t="s">
        <v>108</v>
      </c>
      <c r="N120" s="4" t="s">
        <v>113</v>
      </c>
      <c r="O120" s="57" t="s">
        <v>105</v>
      </c>
      <c r="P120" s="4"/>
      <c r="Q120" s="4"/>
      <c r="R120" s="4"/>
      <c r="S120" s="4"/>
      <c r="T120" s="4"/>
      <c r="U120" s="4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 ht="30" x14ac:dyDescent="0.25">
      <c r="A121" s="4"/>
      <c r="B121" s="4" t="s">
        <v>234</v>
      </c>
      <c r="C121" s="4" t="s">
        <v>139</v>
      </c>
      <c r="D121" s="4" t="s">
        <v>134</v>
      </c>
      <c r="E121" s="12">
        <v>1.98</v>
      </c>
      <c r="F121" s="4" t="s">
        <v>89</v>
      </c>
      <c r="G121" s="4" t="s">
        <v>95</v>
      </c>
      <c r="H121" s="56" t="s">
        <v>96</v>
      </c>
      <c r="I121" s="4" t="s">
        <v>99</v>
      </c>
      <c r="J121" s="4" t="s">
        <v>103</v>
      </c>
      <c r="K121" s="57" t="s">
        <v>105</v>
      </c>
      <c r="L121" s="4" t="s">
        <v>93</v>
      </c>
      <c r="M121" s="4" t="s">
        <v>108</v>
      </c>
      <c r="N121" s="4" t="s">
        <v>113</v>
      </c>
      <c r="O121" s="57" t="s">
        <v>105</v>
      </c>
      <c r="P121" s="4"/>
      <c r="Q121" s="4"/>
      <c r="R121" s="4"/>
      <c r="S121" s="4"/>
      <c r="T121" s="4"/>
      <c r="U121" s="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 ht="30" x14ac:dyDescent="0.25">
      <c r="A122" s="4"/>
      <c r="B122" s="4" t="s">
        <v>235</v>
      </c>
      <c r="C122" s="4" t="s">
        <v>140</v>
      </c>
      <c r="D122" s="4" t="s">
        <v>134</v>
      </c>
      <c r="E122" s="12">
        <v>1.1000000000000001</v>
      </c>
      <c r="F122" s="4" t="s">
        <v>89</v>
      </c>
      <c r="G122" s="4" t="s">
        <v>95</v>
      </c>
      <c r="H122" s="56" t="s">
        <v>96</v>
      </c>
      <c r="I122" s="4" t="s">
        <v>99</v>
      </c>
      <c r="J122" s="4" t="s">
        <v>103</v>
      </c>
      <c r="K122" s="57" t="s">
        <v>105</v>
      </c>
      <c r="L122" s="4" t="s">
        <v>93</v>
      </c>
      <c r="M122" s="4" t="s">
        <v>108</v>
      </c>
      <c r="N122" s="4" t="s">
        <v>113</v>
      </c>
      <c r="O122" s="57" t="s">
        <v>105</v>
      </c>
      <c r="P122" s="4"/>
      <c r="Q122" s="4"/>
      <c r="R122" s="4"/>
      <c r="S122" s="4"/>
      <c r="T122" s="4"/>
      <c r="U122" s="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 s="19" customFormat="1" ht="30" x14ac:dyDescent="0.25">
      <c r="A123" s="17"/>
      <c r="B123" s="17"/>
      <c r="C123" s="37" t="s">
        <v>229</v>
      </c>
      <c r="D123" s="17"/>
      <c r="E123" s="39">
        <f>SUM(E118:E122)</f>
        <v>8.65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</row>
    <row r="124" spans="1:163" s="45" customFormat="1" x14ac:dyDescent="0.25">
      <c r="A124" s="43"/>
      <c r="B124" s="43" t="s">
        <v>236</v>
      </c>
      <c r="C124" s="46" t="s">
        <v>237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</row>
    <row r="125" spans="1:163" ht="30" x14ac:dyDescent="0.25">
      <c r="A125" s="4"/>
      <c r="B125" s="4" t="s">
        <v>239</v>
      </c>
      <c r="C125" s="47" t="s">
        <v>137</v>
      </c>
      <c r="D125" s="4" t="s">
        <v>134</v>
      </c>
      <c r="E125" s="12">
        <v>0</v>
      </c>
      <c r="F125" s="4" t="s">
        <v>89</v>
      </c>
      <c r="G125" s="4" t="s">
        <v>95</v>
      </c>
      <c r="H125" s="56" t="s">
        <v>96</v>
      </c>
      <c r="I125" s="4" t="s">
        <v>99</v>
      </c>
      <c r="J125" s="4" t="s">
        <v>103</v>
      </c>
      <c r="K125" s="57" t="s">
        <v>105</v>
      </c>
      <c r="L125" s="4" t="s">
        <v>93</v>
      </c>
      <c r="M125" s="4" t="s">
        <v>108</v>
      </c>
      <c r="N125" s="4" t="s">
        <v>113</v>
      </c>
      <c r="O125" s="57" t="s">
        <v>105</v>
      </c>
      <c r="P125" s="4"/>
      <c r="Q125" s="4"/>
      <c r="R125" s="4"/>
      <c r="S125" s="4"/>
      <c r="T125" s="4"/>
      <c r="U125" s="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 ht="30" x14ac:dyDescent="0.25">
      <c r="A126" s="4"/>
      <c r="B126" s="4" t="s">
        <v>240</v>
      </c>
      <c r="C126" s="4" t="s">
        <v>141</v>
      </c>
      <c r="D126" s="4" t="s">
        <v>134</v>
      </c>
      <c r="E126" s="12">
        <v>1.65</v>
      </c>
      <c r="F126" s="4" t="s">
        <v>89</v>
      </c>
      <c r="G126" s="4" t="s">
        <v>95</v>
      </c>
      <c r="H126" s="56" t="s">
        <v>96</v>
      </c>
      <c r="I126" s="4" t="s">
        <v>99</v>
      </c>
      <c r="J126" s="4" t="s">
        <v>103</v>
      </c>
      <c r="K126" s="57" t="s">
        <v>105</v>
      </c>
      <c r="L126" s="4" t="s">
        <v>93</v>
      </c>
      <c r="M126" s="4" t="s">
        <v>108</v>
      </c>
      <c r="N126" s="4" t="s">
        <v>113</v>
      </c>
      <c r="O126" s="57" t="s">
        <v>105</v>
      </c>
      <c r="P126" s="4"/>
      <c r="Q126" s="4"/>
      <c r="R126" s="4"/>
      <c r="S126" s="4"/>
      <c r="T126" s="4"/>
      <c r="U126" s="4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 ht="30" x14ac:dyDescent="0.25">
      <c r="A127" s="4"/>
      <c r="B127" s="4" t="s">
        <v>241</v>
      </c>
      <c r="C127" s="4" t="s">
        <v>138</v>
      </c>
      <c r="D127" s="4" t="s">
        <v>134</v>
      </c>
      <c r="E127" s="49">
        <v>0.77</v>
      </c>
      <c r="F127" s="4" t="s">
        <v>89</v>
      </c>
      <c r="G127" s="4" t="s">
        <v>95</v>
      </c>
      <c r="H127" s="56" t="s">
        <v>96</v>
      </c>
      <c r="I127" s="4" t="s">
        <v>99</v>
      </c>
      <c r="J127" s="4" t="s">
        <v>103</v>
      </c>
      <c r="K127" s="57" t="s">
        <v>105</v>
      </c>
      <c r="L127" s="4" t="s">
        <v>93</v>
      </c>
      <c r="M127" s="4" t="s">
        <v>108</v>
      </c>
      <c r="N127" s="4" t="s">
        <v>113</v>
      </c>
      <c r="O127" s="57" t="s">
        <v>105</v>
      </c>
      <c r="P127" s="4"/>
      <c r="Q127" s="4"/>
      <c r="R127" s="4"/>
      <c r="S127" s="4"/>
      <c r="T127" s="4"/>
      <c r="U127" s="4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 ht="30" x14ac:dyDescent="0.25">
      <c r="A128" s="4"/>
      <c r="B128" s="4" t="s">
        <v>242</v>
      </c>
      <c r="C128" s="4" t="s">
        <v>139</v>
      </c>
      <c r="D128" s="4" t="s">
        <v>134</v>
      </c>
      <c r="E128" s="12">
        <v>1.32</v>
      </c>
      <c r="F128" s="4" t="s">
        <v>89</v>
      </c>
      <c r="G128" s="4" t="s">
        <v>95</v>
      </c>
      <c r="H128" s="56" t="s">
        <v>96</v>
      </c>
      <c r="I128" s="4" t="s">
        <v>99</v>
      </c>
      <c r="J128" s="4" t="s">
        <v>103</v>
      </c>
      <c r="K128" s="57" t="s">
        <v>105</v>
      </c>
      <c r="L128" s="4" t="s">
        <v>93</v>
      </c>
      <c r="M128" s="4" t="s">
        <v>108</v>
      </c>
      <c r="N128" s="4" t="s">
        <v>113</v>
      </c>
      <c r="O128" s="57" t="s">
        <v>105</v>
      </c>
      <c r="P128" s="4"/>
      <c r="Q128" s="4"/>
      <c r="R128" s="4"/>
      <c r="S128" s="4"/>
      <c r="T128" s="4"/>
      <c r="U128" s="4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 ht="30" x14ac:dyDescent="0.25">
      <c r="A129" s="4"/>
      <c r="B129" s="4" t="s">
        <v>243</v>
      </c>
      <c r="C129" s="4" t="s">
        <v>140</v>
      </c>
      <c r="D129" s="4" t="s">
        <v>134</v>
      </c>
      <c r="E129" s="12">
        <v>0.73</v>
      </c>
      <c r="F129" s="4" t="s">
        <v>89</v>
      </c>
      <c r="G129" s="4" t="s">
        <v>95</v>
      </c>
      <c r="H129" s="56" t="s">
        <v>96</v>
      </c>
      <c r="I129" s="4" t="s">
        <v>99</v>
      </c>
      <c r="J129" s="4" t="s">
        <v>103</v>
      </c>
      <c r="K129" s="57" t="s">
        <v>105</v>
      </c>
      <c r="L129" s="4" t="s">
        <v>93</v>
      </c>
      <c r="M129" s="4" t="s">
        <v>108</v>
      </c>
      <c r="N129" s="4" t="s">
        <v>113</v>
      </c>
      <c r="O129" s="57" t="s">
        <v>105</v>
      </c>
      <c r="P129" s="4"/>
      <c r="Q129" s="4"/>
      <c r="R129" s="4"/>
      <c r="S129" s="4"/>
      <c r="T129" s="4"/>
      <c r="U129" s="4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 s="19" customFormat="1" ht="30" x14ac:dyDescent="0.25">
      <c r="A130" s="17"/>
      <c r="B130" s="17"/>
      <c r="C130" s="37" t="s">
        <v>238</v>
      </c>
      <c r="D130" s="17"/>
      <c r="E130" s="39">
        <f>SUM(E125:E129)</f>
        <v>4.4700000000000006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</row>
    <row r="131" spans="1:163" s="45" customFormat="1" x14ac:dyDescent="0.25">
      <c r="A131" s="43"/>
      <c r="B131" s="43" t="s">
        <v>245</v>
      </c>
      <c r="C131" s="46" t="s">
        <v>244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</row>
    <row r="132" spans="1:163" s="54" customFormat="1" ht="30" x14ac:dyDescent="0.25">
      <c r="A132" s="50"/>
      <c r="B132" s="50" t="s">
        <v>246</v>
      </c>
      <c r="C132" s="51" t="s">
        <v>137</v>
      </c>
      <c r="D132" s="50" t="s">
        <v>134</v>
      </c>
      <c r="E132" s="52">
        <v>2.73</v>
      </c>
      <c r="F132" s="50" t="s">
        <v>89</v>
      </c>
      <c r="G132" s="50" t="s">
        <v>94</v>
      </c>
      <c r="H132" s="50" t="s">
        <v>96</v>
      </c>
      <c r="I132" s="50" t="s">
        <v>100</v>
      </c>
      <c r="J132" s="50" t="s">
        <v>286</v>
      </c>
      <c r="K132" s="58" t="s">
        <v>105</v>
      </c>
      <c r="L132" s="50" t="s">
        <v>104</v>
      </c>
      <c r="M132" s="50" t="s">
        <v>287</v>
      </c>
      <c r="N132" s="50" t="s">
        <v>114</v>
      </c>
      <c r="O132" s="58" t="s">
        <v>105</v>
      </c>
      <c r="P132" s="50"/>
      <c r="Q132" s="50"/>
      <c r="R132" s="50"/>
      <c r="S132" s="50"/>
      <c r="T132" s="50"/>
      <c r="U132" s="50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</row>
    <row r="133" spans="1:163" s="54" customFormat="1" ht="30" x14ac:dyDescent="0.25">
      <c r="A133" s="50"/>
      <c r="B133" s="50" t="s">
        <v>247</v>
      </c>
      <c r="C133" s="50" t="s">
        <v>141</v>
      </c>
      <c r="D133" s="50" t="s">
        <v>134</v>
      </c>
      <c r="E133" s="52">
        <v>2.52</v>
      </c>
      <c r="F133" s="50" t="s">
        <v>89</v>
      </c>
      <c r="G133" s="50" t="s">
        <v>94</v>
      </c>
      <c r="H133" s="50" t="s">
        <v>96</v>
      </c>
      <c r="I133" s="50" t="s">
        <v>100</v>
      </c>
      <c r="J133" s="50" t="s">
        <v>286</v>
      </c>
      <c r="K133" s="58" t="s">
        <v>105</v>
      </c>
      <c r="L133" s="50" t="s">
        <v>104</v>
      </c>
      <c r="M133" s="50" t="s">
        <v>287</v>
      </c>
      <c r="N133" s="50" t="s">
        <v>114</v>
      </c>
      <c r="O133" s="58" t="s">
        <v>105</v>
      </c>
      <c r="P133" s="50"/>
      <c r="Q133" s="50"/>
      <c r="R133" s="50"/>
      <c r="S133" s="50"/>
      <c r="T133" s="50"/>
      <c r="U133" s="50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</row>
    <row r="134" spans="1:163" s="54" customFormat="1" ht="30" x14ac:dyDescent="0.25">
      <c r="A134" s="50"/>
      <c r="B134" s="50" t="s">
        <v>248</v>
      </c>
      <c r="C134" s="50" t="s">
        <v>138</v>
      </c>
      <c r="D134" s="50" t="s">
        <v>134</v>
      </c>
      <c r="E134" s="55">
        <v>2.2000000000000002</v>
      </c>
      <c r="F134" s="50" t="s">
        <v>89</v>
      </c>
      <c r="G134" s="50" t="s">
        <v>94</v>
      </c>
      <c r="H134" s="50" t="s">
        <v>96</v>
      </c>
      <c r="I134" s="50" t="s">
        <v>100</v>
      </c>
      <c r="J134" s="50" t="s">
        <v>286</v>
      </c>
      <c r="K134" s="58" t="s">
        <v>105</v>
      </c>
      <c r="L134" s="50" t="s">
        <v>104</v>
      </c>
      <c r="M134" s="50" t="s">
        <v>287</v>
      </c>
      <c r="N134" s="50" t="s">
        <v>114</v>
      </c>
      <c r="O134" s="58" t="s">
        <v>105</v>
      </c>
      <c r="P134" s="50"/>
      <c r="Q134" s="50"/>
      <c r="R134" s="50"/>
      <c r="S134" s="50"/>
      <c r="T134" s="50"/>
      <c r="U134" s="50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</row>
    <row r="135" spans="1:163" s="54" customFormat="1" ht="30" x14ac:dyDescent="0.25">
      <c r="A135" s="50"/>
      <c r="B135" s="50" t="s">
        <v>249</v>
      </c>
      <c r="C135" s="50" t="s">
        <v>139</v>
      </c>
      <c r="D135" s="50" t="s">
        <v>134</v>
      </c>
      <c r="E135" s="52">
        <v>2.64</v>
      </c>
      <c r="F135" s="50" t="s">
        <v>89</v>
      </c>
      <c r="G135" s="50" t="s">
        <v>94</v>
      </c>
      <c r="H135" s="50" t="s">
        <v>96</v>
      </c>
      <c r="I135" s="50" t="s">
        <v>100</v>
      </c>
      <c r="J135" s="50" t="s">
        <v>286</v>
      </c>
      <c r="K135" s="58" t="s">
        <v>105</v>
      </c>
      <c r="L135" s="50" t="s">
        <v>104</v>
      </c>
      <c r="M135" s="50" t="s">
        <v>287</v>
      </c>
      <c r="N135" s="50" t="s">
        <v>114</v>
      </c>
      <c r="O135" s="58" t="s">
        <v>105</v>
      </c>
      <c r="P135" s="50"/>
      <c r="Q135" s="50"/>
      <c r="R135" s="50"/>
      <c r="S135" s="50"/>
      <c r="T135" s="50"/>
      <c r="U135" s="50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</row>
    <row r="136" spans="1:163" s="54" customFormat="1" ht="30" x14ac:dyDescent="0.25">
      <c r="A136" s="50"/>
      <c r="B136" s="50" t="s">
        <v>250</v>
      </c>
      <c r="C136" s="50" t="s">
        <v>140</v>
      </c>
      <c r="D136" s="50" t="s">
        <v>134</v>
      </c>
      <c r="E136" s="52">
        <v>1.48</v>
      </c>
      <c r="F136" s="50" t="s">
        <v>89</v>
      </c>
      <c r="G136" s="50" t="s">
        <v>94</v>
      </c>
      <c r="H136" s="50" t="s">
        <v>96</v>
      </c>
      <c r="I136" s="50" t="s">
        <v>100</v>
      </c>
      <c r="J136" s="50" t="s">
        <v>286</v>
      </c>
      <c r="K136" s="58" t="s">
        <v>105</v>
      </c>
      <c r="L136" s="50" t="s">
        <v>104</v>
      </c>
      <c r="M136" s="50" t="s">
        <v>287</v>
      </c>
      <c r="N136" s="50" t="s">
        <v>114</v>
      </c>
      <c r="O136" s="58" t="s">
        <v>105</v>
      </c>
      <c r="P136" s="50"/>
      <c r="Q136" s="50"/>
      <c r="R136" s="50"/>
      <c r="S136" s="50"/>
      <c r="T136" s="50"/>
      <c r="U136" s="50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</row>
    <row r="137" spans="1:163" s="19" customFormat="1" x14ac:dyDescent="0.25">
      <c r="A137" s="17"/>
      <c r="B137" s="17"/>
      <c r="C137" s="37" t="s">
        <v>251</v>
      </c>
      <c r="D137" s="17"/>
      <c r="E137" s="39">
        <f>SUM(E132:E136)</f>
        <v>11.57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</row>
    <row r="138" spans="1:163" s="45" customFormat="1" x14ac:dyDescent="0.25">
      <c r="A138" s="43"/>
      <c r="B138" s="43" t="s">
        <v>254</v>
      </c>
      <c r="C138" s="46" t="s">
        <v>252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</row>
    <row r="139" spans="1:163" s="54" customFormat="1" ht="30" x14ac:dyDescent="0.25">
      <c r="A139" s="50"/>
      <c r="B139" s="50" t="s">
        <v>265</v>
      </c>
      <c r="C139" s="51" t="s">
        <v>137</v>
      </c>
      <c r="D139" s="50" t="s">
        <v>134</v>
      </c>
      <c r="E139" s="52">
        <v>2.73</v>
      </c>
      <c r="F139" s="50" t="s">
        <v>89</v>
      </c>
      <c r="G139" s="50" t="s">
        <v>94</v>
      </c>
      <c r="H139" s="50" t="s">
        <v>96</v>
      </c>
      <c r="I139" s="50" t="s">
        <v>100</v>
      </c>
      <c r="J139" s="50" t="s">
        <v>286</v>
      </c>
      <c r="K139" s="58" t="s">
        <v>105</v>
      </c>
      <c r="L139" s="50" t="s">
        <v>104</v>
      </c>
      <c r="M139" s="50" t="s">
        <v>287</v>
      </c>
      <c r="N139" s="50" t="s">
        <v>114</v>
      </c>
      <c r="O139" s="58" t="s">
        <v>105</v>
      </c>
      <c r="P139" s="50"/>
      <c r="Q139" s="50"/>
      <c r="R139" s="50"/>
      <c r="S139" s="50"/>
      <c r="T139" s="50"/>
      <c r="U139" s="50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</row>
    <row r="140" spans="1:163" s="54" customFormat="1" ht="30" x14ac:dyDescent="0.25">
      <c r="A140" s="50"/>
      <c r="B140" s="50" t="s">
        <v>266</v>
      </c>
      <c r="C140" s="50" t="s">
        <v>141</v>
      </c>
      <c r="D140" s="50" t="s">
        <v>134</v>
      </c>
      <c r="E140" s="52">
        <v>2.52</v>
      </c>
      <c r="F140" s="50" t="s">
        <v>89</v>
      </c>
      <c r="G140" s="50" t="s">
        <v>94</v>
      </c>
      <c r="H140" s="50" t="s">
        <v>96</v>
      </c>
      <c r="I140" s="50" t="s">
        <v>100</v>
      </c>
      <c r="J140" s="50" t="s">
        <v>286</v>
      </c>
      <c r="K140" s="58" t="s">
        <v>105</v>
      </c>
      <c r="L140" s="50" t="s">
        <v>104</v>
      </c>
      <c r="M140" s="50" t="s">
        <v>287</v>
      </c>
      <c r="N140" s="50" t="s">
        <v>114</v>
      </c>
      <c r="O140" s="58" t="s">
        <v>105</v>
      </c>
      <c r="P140" s="50"/>
      <c r="Q140" s="50"/>
      <c r="R140" s="50"/>
      <c r="S140" s="50"/>
      <c r="T140" s="50"/>
      <c r="U140" s="50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</row>
    <row r="141" spans="1:163" s="54" customFormat="1" ht="30" x14ac:dyDescent="0.25">
      <c r="A141" s="50"/>
      <c r="B141" s="50" t="s">
        <v>267</v>
      </c>
      <c r="C141" s="50" t="s">
        <v>138</v>
      </c>
      <c r="D141" s="50" t="s">
        <v>134</v>
      </c>
      <c r="E141" s="55">
        <v>2.2000000000000002</v>
      </c>
      <c r="F141" s="50" t="s">
        <v>89</v>
      </c>
      <c r="G141" s="50" t="s">
        <v>94</v>
      </c>
      <c r="H141" s="50" t="s">
        <v>96</v>
      </c>
      <c r="I141" s="50" t="s">
        <v>100</v>
      </c>
      <c r="J141" s="50" t="s">
        <v>286</v>
      </c>
      <c r="K141" s="58" t="s">
        <v>105</v>
      </c>
      <c r="L141" s="50" t="s">
        <v>104</v>
      </c>
      <c r="M141" s="50" t="s">
        <v>287</v>
      </c>
      <c r="N141" s="50" t="s">
        <v>114</v>
      </c>
      <c r="O141" s="58" t="s">
        <v>105</v>
      </c>
      <c r="P141" s="50"/>
      <c r="Q141" s="50"/>
      <c r="R141" s="50"/>
      <c r="S141" s="50"/>
      <c r="T141" s="50"/>
      <c r="U141" s="50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</row>
    <row r="142" spans="1:163" s="54" customFormat="1" ht="30" x14ac:dyDescent="0.25">
      <c r="A142" s="50"/>
      <c r="B142" s="50" t="s">
        <v>268</v>
      </c>
      <c r="C142" s="50" t="s">
        <v>139</v>
      </c>
      <c r="D142" s="50" t="s">
        <v>134</v>
      </c>
      <c r="E142" s="52">
        <v>2.64</v>
      </c>
      <c r="F142" s="50" t="s">
        <v>89</v>
      </c>
      <c r="G142" s="50" t="s">
        <v>94</v>
      </c>
      <c r="H142" s="50" t="s">
        <v>96</v>
      </c>
      <c r="I142" s="50" t="s">
        <v>100</v>
      </c>
      <c r="J142" s="50" t="s">
        <v>286</v>
      </c>
      <c r="K142" s="58" t="s">
        <v>105</v>
      </c>
      <c r="L142" s="50" t="s">
        <v>104</v>
      </c>
      <c r="M142" s="50" t="s">
        <v>287</v>
      </c>
      <c r="N142" s="50" t="s">
        <v>114</v>
      </c>
      <c r="O142" s="58" t="s">
        <v>105</v>
      </c>
      <c r="P142" s="50"/>
      <c r="Q142" s="50"/>
      <c r="R142" s="50"/>
      <c r="S142" s="50"/>
      <c r="T142" s="50"/>
      <c r="U142" s="50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</row>
    <row r="143" spans="1:163" s="54" customFormat="1" ht="30" x14ac:dyDescent="0.25">
      <c r="A143" s="50"/>
      <c r="B143" s="50" t="s">
        <v>269</v>
      </c>
      <c r="C143" s="50" t="s">
        <v>140</v>
      </c>
      <c r="D143" s="50" t="s">
        <v>134</v>
      </c>
      <c r="E143" s="52">
        <v>1.48</v>
      </c>
      <c r="F143" s="50" t="s">
        <v>89</v>
      </c>
      <c r="G143" s="50" t="s">
        <v>94</v>
      </c>
      <c r="H143" s="50" t="s">
        <v>96</v>
      </c>
      <c r="I143" s="50" t="s">
        <v>100</v>
      </c>
      <c r="J143" s="50" t="s">
        <v>286</v>
      </c>
      <c r="K143" s="58" t="s">
        <v>105</v>
      </c>
      <c r="L143" s="50" t="s">
        <v>104</v>
      </c>
      <c r="M143" s="50" t="s">
        <v>287</v>
      </c>
      <c r="N143" s="50" t="s">
        <v>114</v>
      </c>
      <c r="O143" s="58" t="s">
        <v>105</v>
      </c>
      <c r="P143" s="50"/>
      <c r="Q143" s="50"/>
      <c r="R143" s="50"/>
      <c r="S143" s="50"/>
      <c r="T143" s="50"/>
      <c r="U143" s="50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</row>
    <row r="144" spans="1:163" s="19" customFormat="1" ht="30" x14ac:dyDescent="0.25">
      <c r="A144" s="17"/>
      <c r="B144" s="17"/>
      <c r="C144" s="37" t="s">
        <v>253</v>
      </c>
      <c r="D144" s="17"/>
      <c r="E144" s="39">
        <f>SUM(E139:E143)</f>
        <v>11.57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</row>
    <row r="145" spans="1:163" s="45" customFormat="1" x14ac:dyDescent="0.25">
      <c r="A145" s="43"/>
      <c r="B145" s="43" t="s">
        <v>264</v>
      </c>
      <c r="C145" s="46" t="s">
        <v>262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</row>
    <row r="146" spans="1:163" s="54" customFormat="1" ht="30" x14ac:dyDescent="0.25">
      <c r="A146" s="50"/>
      <c r="B146" s="50" t="s">
        <v>255</v>
      </c>
      <c r="C146" s="51" t="s">
        <v>137</v>
      </c>
      <c r="D146" s="50" t="s">
        <v>134</v>
      </c>
      <c r="E146" s="52">
        <v>2.73</v>
      </c>
      <c r="F146" s="50" t="s">
        <v>89</v>
      </c>
      <c r="G146" s="50" t="s">
        <v>94</v>
      </c>
      <c r="H146" s="50" t="s">
        <v>96</v>
      </c>
      <c r="I146" s="50" t="s">
        <v>100</v>
      </c>
      <c r="J146" s="50" t="s">
        <v>286</v>
      </c>
      <c r="K146" s="58" t="s">
        <v>105</v>
      </c>
      <c r="L146" s="50" t="s">
        <v>104</v>
      </c>
      <c r="M146" s="50" t="s">
        <v>287</v>
      </c>
      <c r="N146" s="50" t="s">
        <v>114</v>
      </c>
      <c r="O146" s="58" t="s">
        <v>105</v>
      </c>
      <c r="P146" s="50"/>
      <c r="Q146" s="50"/>
      <c r="R146" s="50"/>
      <c r="S146" s="50"/>
      <c r="T146" s="50"/>
      <c r="U146" s="50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</row>
    <row r="147" spans="1:163" s="54" customFormat="1" ht="30" x14ac:dyDescent="0.25">
      <c r="A147" s="50"/>
      <c r="B147" s="50" t="s">
        <v>258</v>
      </c>
      <c r="C147" s="50" t="s">
        <v>141</v>
      </c>
      <c r="D147" s="50" t="s">
        <v>134</v>
      </c>
      <c r="E147" s="52">
        <v>2.52</v>
      </c>
      <c r="F147" s="50" t="s">
        <v>89</v>
      </c>
      <c r="G147" s="50" t="s">
        <v>94</v>
      </c>
      <c r="H147" s="50" t="s">
        <v>96</v>
      </c>
      <c r="I147" s="50" t="s">
        <v>100</v>
      </c>
      <c r="J147" s="50" t="s">
        <v>286</v>
      </c>
      <c r="K147" s="58" t="s">
        <v>105</v>
      </c>
      <c r="L147" s="50" t="s">
        <v>104</v>
      </c>
      <c r="M147" s="50" t="s">
        <v>287</v>
      </c>
      <c r="N147" s="50" t="s">
        <v>114</v>
      </c>
      <c r="O147" s="58" t="s">
        <v>105</v>
      </c>
      <c r="P147" s="50"/>
      <c r="Q147" s="50"/>
      <c r="R147" s="50"/>
      <c r="S147" s="50"/>
      <c r="T147" s="50"/>
      <c r="U147" s="50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</row>
    <row r="148" spans="1:163" s="54" customFormat="1" ht="30" x14ac:dyDescent="0.25">
      <c r="A148" s="50"/>
      <c r="B148" s="50" t="s">
        <v>259</v>
      </c>
      <c r="C148" s="50" t="s">
        <v>138</v>
      </c>
      <c r="D148" s="50" t="s">
        <v>134</v>
      </c>
      <c r="E148" s="55">
        <v>2.2000000000000002</v>
      </c>
      <c r="F148" s="50" t="s">
        <v>89</v>
      </c>
      <c r="G148" s="50" t="s">
        <v>94</v>
      </c>
      <c r="H148" s="50" t="s">
        <v>96</v>
      </c>
      <c r="I148" s="50" t="s">
        <v>100</v>
      </c>
      <c r="J148" s="50" t="s">
        <v>286</v>
      </c>
      <c r="K148" s="58" t="s">
        <v>105</v>
      </c>
      <c r="L148" s="50" t="s">
        <v>104</v>
      </c>
      <c r="M148" s="50" t="s">
        <v>287</v>
      </c>
      <c r="N148" s="50" t="s">
        <v>114</v>
      </c>
      <c r="O148" s="58" t="s">
        <v>105</v>
      </c>
      <c r="P148" s="50"/>
      <c r="Q148" s="50"/>
      <c r="R148" s="50"/>
      <c r="S148" s="50"/>
      <c r="T148" s="50"/>
      <c r="U148" s="50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</row>
    <row r="149" spans="1:163" s="54" customFormat="1" ht="30" x14ac:dyDescent="0.25">
      <c r="A149" s="50"/>
      <c r="B149" s="50" t="s">
        <v>260</v>
      </c>
      <c r="C149" s="50" t="s">
        <v>139</v>
      </c>
      <c r="D149" s="50" t="s">
        <v>134</v>
      </c>
      <c r="E149" s="52">
        <v>2.64</v>
      </c>
      <c r="F149" s="50" t="s">
        <v>89</v>
      </c>
      <c r="G149" s="50" t="s">
        <v>94</v>
      </c>
      <c r="H149" s="50" t="s">
        <v>96</v>
      </c>
      <c r="I149" s="50" t="s">
        <v>100</v>
      </c>
      <c r="J149" s="50" t="s">
        <v>286</v>
      </c>
      <c r="K149" s="58" t="s">
        <v>105</v>
      </c>
      <c r="L149" s="50" t="s">
        <v>104</v>
      </c>
      <c r="M149" s="50" t="s">
        <v>287</v>
      </c>
      <c r="N149" s="50" t="s">
        <v>114</v>
      </c>
      <c r="O149" s="58" t="s">
        <v>105</v>
      </c>
      <c r="P149" s="50"/>
      <c r="Q149" s="50"/>
      <c r="R149" s="50"/>
      <c r="S149" s="50"/>
      <c r="T149" s="50"/>
      <c r="U149" s="50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</row>
    <row r="150" spans="1:163" s="54" customFormat="1" ht="30" x14ac:dyDescent="0.25">
      <c r="A150" s="50"/>
      <c r="B150" s="50" t="s">
        <v>261</v>
      </c>
      <c r="C150" s="50" t="s">
        <v>140</v>
      </c>
      <c r="D150" s="50" t="s">
        <v>134</v>
      </c>
      <c r="E150" s="52">
        <v>1.48</v>
      </c>
      <c r="F150" s="50" t="s">
        <v>89</v>
      </c>
      <c r="G150" s="50" t="s">
        <v>94</v>
      </c>
      <c r="H150" s="50" t="s">
        <v>96</v>
      </c>
      <c r="I150" s="50" t="s">
        <v>100</v>
      </c>
      <c r="J150" s="50" t="s">
        <v>286</v>
      </c>
      <c r="K150" s="58" t="s">
        <v>105</v>
      </c>
      <c r="L150" s="50" t="s">
        <v>104</v>
      </c>
      <c r="M150" s="50" t="s">
        <v>287</v>
      </c>
      <c r="N150" s="50" t="s">
        <v>114</v>
      </c>
      <c r="O150" s="58" t="s">
        <v>105</v>
      </c>
      <c r="P150" s="50"/>
      <c r="Q150" s="50"/>
      <c r="R150" s="50"/>
      <c r="S150" s="50"/>
      <c r="T150" s="50"/>
      <c r="U150" s="50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</row>
    <row r="151" spans="1:163" s="19" customFormat="1" x14ac:dyDescent="0.25">
      <c r="A151" s="17"/>
      <c r="B151" s="17"/>
      <c r="C151" s="37" t="s">
        <v>263</v>
      </c>
      <c r="D151" s="17"/>
      <c r="E151" s="39">
        <f>SUM(E146:E150)</f>
        <v>11.57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</row>
    <row r="152" spans="1:163" s="45" customFormat="1" x14ac:dyDescent="0.25">
      <c r="A152" s="43"/>
      <c r="B152" s="43" t="s">
        <v>271</v>
      </c>
      <c r="C152" s="46" t="s">
        <v>270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</row>
    <row r="153" spans="1:163" ht="30" x14ac:dyDescent="0.25">
      <c r="A153" s="4"/>
      <c r="B153" s="4" t="s">
        <v>272</v>
      </c>
      <c r="C153" s="47" t="s">
        <v>137</v>
      </c>
      <c r="D153" s="4" t="s">
        <v>134</v>
      </c>
      <c r="E153" s="12">
        <v>2.6</v>
      </c>
      <c r="F153" s="4" t="s">
        <v>89</v>
      </c>
      <c r="G153" s="4" t="s">
        <v>95</v>
      </c>
      <c r="H153" s="56" t="s">
        <v>96</v>
      </c>
      <c r="I153" s="4" t="s">
        <v>99</v>
      </c>
      <c r="J153" s="4" t="s">
        <v>103</v>
      </c>
      <c r="K153" s="57" t="s">
        <v>105</v>
      </c>
      <c r="L153" s="4" t="s">
        <v>93</v>
      </c>
      <c r="M153" s="4" t="s">
        <v>108</v>
      </c>
      <c r="N153" s="4" t="s">
        <v>113</v>
      </c>
      <c r="O153" s="57" t="s">
        <v>105</v>
      </c>
      <c r="P153" s="4"/>
      <c r="Q153" s="4"/>
      <c r="R153" s="4"/>
      <c r="S153" s="4"/>
      <c r="T153" s="4"/>
      <c r="U153" s="4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 ht="30" x14ac:dyDescent="0.25">
      <c r="A154" s="4"/>
      <c r="B154" s="4" t="s">
        <v>256</v>
      </c>
      <c r="C154" s="4" t="s">
        <v>141</v>
      </c>
      <c r="D154" s="4" t="s">
        <v>134</v>
      </c>
      <c r="E154" s="12">
        <v>2.52</v>
      </c>
      <c r="F154" s="4" t="s">
        <v>89</v>
      </c>
      <c r="G154" s="4" t="s">
        <v>95</v>
      </c>
      <c r="H154" s="56" t="s">
        <v>96</v>
      </c>
      <c r="I154" s="4" t="s">
        <v>99</v>
      </c>
      <c r="J154" s="4" t="s">
        <v>103</v>
      </c>
      <c r="K154" s="57" t="s">
        <v>105</v>
      </c>
      <c r="L154" s="4" t="s">
        <v>93</v>
      </c>
      <c r="M154" s="4" t="s">
        <v>108</v>
      </c>
      <c r="N154" s="4" t="s">
        <v>113</v>
      </c>
      <c r="O154" s="57" t="s">
        <v>105</v>
      </c>
      <c r="P154" s="4"/>
      <c r="Q154" s="4"/>
      <c r="R154" s="4"/>
      <c r="S154" s="4"/>
      <c r="T154" s="4"/>
      <c r="U154" s="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 ht="30" x14ac:dyDescent="0.25">
      <c r="A155" s="4"/>
      <c r="B155" s="4" t="s">
        <v>273</v>
      </c>
      <c r="C155" s="4" t="s">
        <v>138</v>
      </c>
      <c r="D155" s="4" t="s">
        <v>134</v>
      </c>
      <c r="E155" s="49">
        <v>2.62</v>
      </c>
      <c r="F155" s="4" t="s">
        <v>89</v>
      </c>
      <c r="G155" s="4" t="s">
        <v>95</v>
      </c>
      <c r="H155" s="56" t="s">
        <v>96</v>
      </c>
      <c r="I155" s="4" t="s">
        <v>99</v>
      </c>
      <c r="J155" s="4" t="s">
        <v>103</v>
      </c>
      <c r="K155" s="57" t="s">
        <v>105</v>
      </c>
      <c r="L155" s="4" t="s">
        <v>93</v>
      </c>
      <c r="M155" s="4" t="s">
        <v>108</v>
      </c>
      <c r="N155" s="4" t="s">
        <v>113</v>
      </c>
      <c r="O155" s="57" t="s">
        <v>105</v>
      </c>
      <c r="P155" s="4"/>
      <c r="Q155" s="4"/>
      <c r="R155" s="4"/>
      <c r="S155" s="4"/>
      <c r="T155" s="4"/>
      <c r="U155" s="4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 ht="30" x14ac:dyDescent="0.25">
      <c r="A156" s="4"/>
      <c r="B156" s="4" t="s">
        <v>274</v>
      </c>
      <c r="C156" s="4" t="s">
        <v>139</v>
      </c>
      <c r="D156" s="4" t="s">
        <v>134</v>
      </c>
      <c r="E156" s="12">
        <v>1.98</v>
      </c>
      <c r="F156" s="4" t="s">
        <v>89</v>
      </c>
      <c r="G156" s="4" t="s">
        <v>95</v>
      </c>
      <c r="H156" s="56" t="s">
        <v>96</v>
      </c>
      <c r="I156" s="4" t="s">
        <v>99</v>
      </c>
      <c r="J156" s="4" t="s">
        <v>103</v>
      </c>
      <c r="K156" s="57" t="s">
        <v>105</v>
      </c>
      <c r="L156" s="4" t="s">
        <v>93</v>
      </c>
      <c r="M156" s="4" t="s">
        <v>108</v>
      </c>
      <c r="N156" s="4" t="s">
        <v>113</v>
      </c>
      <c r="O156" s="57" t="s">
        <v>105</v>
      </c>
      <c r="P156" s="4"/>
      <c r="Q156" s="4"/>
      <c r="R156" s="4"/>
      <c r="S156" s="4"/>
      <c r="T156" s="4"/>
      <c r="U156" s="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 ht="30" x14ac:dyDescent="0.25">
      <c r="A157" s="4"/>
      <c r="B157" s="4" t="s">
        <v>275</v>
      </c>
      <c r="C157" s="4" t="s">
        <v>140</v>
      </c>
      <c r="D157" s="4" t="s">
        <v>134</v>
      </c>
      <c r="E157" s="12">
        <v>1.1000000000000001</v>
      </c>
      <c r="F157" s="4" t="s">
        <v>89</v>
      </c>
      <c r="G157" s="4" t="s">
        <v>95</v>
      </c>
      <c r="H157" s="56" t="s">
        <v>96</v>
      </c>
      <c r="I157" s="4" t="s">
        <v>99</v>
      </c>
      <c r="J157" s="4" t="s">
        <v>103</v>
      </c>
      <c r="K157" s="57" t="s">
        <v>105</v>
      </c>
      <c r="L157" s="4" t="s">
        <v>93</v>
      </c>
      <c r="M157" s="4" t="s">
        <v>108</v>
      </c>
      <c r="N157" s="4" t="s">
        <v>113</v>
      </c>
      <c r="O157" s="57" t="s">
        <v>105</v>
      </c>
      <c r="P157" s="4"/>
      <c r="Q157" s="4"/>
      <c r="R157" s="4"/>
      <c r="S157" s="4"/>
      <c r="T157" s="4"/>
      <c r="U157" s="4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 s="19" customFormat="1" ht="30" x14ac:dyDescent="0.25">
      <c r="A158" s="17"/>
      <c r="B158" s="17"/>
      <c r="C158" s="37" t="s">
        <v>277</v>
      </c>
      <c r="D158" s="17"/>
      <c r="E158" s="39">
        <f>SUM(E153:E157)</f>
        <v>10.82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</row>
    <row r="159" spans="1:163" s="45" customFormat="1" x14ac:dyDescent="0.25">
      <c r="A159" s="43"/>
      <c r="B159" s="43" t="s">
        <v>279</v>
      </c>
      <c r="C159" s="46" t="s">
        <v>276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</row>
    <row r="160" spans="1:163" ht="30" x14ac:dyDescent="0.25">
      <c r="A160" s="4"/>
      <c r="B160" s="4" t="s">
        <v>280</v>
      </c>
      <c r="C160" s="47" t="s">
        <v>137</v>
      </c>
      <c r="D160" s="4" t="s">
        <v>134</v>
      </c>
      <c r="E160" s="12">
        <v>2.73</v>
      </c>
      <c r="F160" s="4" t="s">
        <v>89</v>
      </c>
      <c r="G160" s="4" t="s">
        <v>95</v>
      </c>
      <c r="H160" s="56" t="s">
        <v>96</v>
      </c>
      <c r="I160" s="4" t="s">
        <v>99</v>
      </c>
      <c r="J160" s="4" t="s">
        <v>103</v>
      </c>
      <c r="K160" s="57" t="s">
        <v>105</v>
      </c>
      <c r="L160" s="4" t="s">
        <v>93</v>
      </c>
      <c r="M160" s="4" t="s">
        <v>108</v>
      </c>
      <c r="N160" s="4" t="s">
        <v>113</v>
      </c>
      <c r="O160" s="57" t="s">
        <v>105</v>
      </c>
      <c r="P160" s="4"/>
      <c r="Q160" s="4"/>
      <c r="R160" s="4"/>
      <c r="S160" s="4"/>
      <c r="T160" s="4"/>
      <c r="U160" s="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:163" ht="30" x14ac:dyDescent="0.25">
      <c r="A161" s="4"/>
      <c r="B161" s="4" t="s">
        <v>281</v>
      </c>
      <c r="C161" s="4" t="s">
        <v>141</v>
      </c>
      <c r="D161" s="4" t="s">
        <v>134</v>
      </c>
      <c r="E161" s="12">
        <v>2.34</v>
      </c>
      <c r="F161" s="4" t="s">
        <v>89</v>
      </c>
      <c r="G161" s="4" t="s">
        <v>95</v>
      </c>
      <c r="H161" s="56" t="s">
        <v>96</v>
      </c>
      <c r="I161" s="4" t="s">
        <v>99</v>
      </c>
      <c r="J161" s="4" t="s">
        <v>103</v>
      </c>
      <c r="K161" s="57" t="s">
        <v>105</v>
      </c>
      <c r="L161" s="4" t="s">
        <v>93</v>
      </c>
      <c r="M161" s="4" t="s">
        <v>108</v>
      </c>
      <c r="N161" s="4" t="s">
        <v>113</v>
      </c>
      <c r="O161" s="57" t="s">
        <v>105</v>
      </c>
      <c r="P161" s="4"/>
      <c r="Q161" s="4"/>
      <c r="R161" s="4"/>
      <c r="S161" s="4"/>
      <c r="T161" s="4"/>
      <c r="U161" s="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:163" ht="30" x14ac:dyDescent="0.25">
      <c r="A162" s="4"/>
      <c r="B162" s="4" t="s">
        <v>257</v>
      </c>
      <c r="C162" s="4" t="s">
        <v>138</v>
      </c>
      <c r="D162" s="4" t="s">
        <v>134</v>
      </c>
      <c r="E162" s="49">
        <v>1.62</v>
      </c>
      <c r="F162" s="4" t="s">
        <v>89</v>
      </c>
      <c r="G162" s="4" t="s">
        <v>95</v>
      </c>
      <c r="H162" s="56" t="s">
        <v>96</v>
      </c>
      <c r="I162" s="4" t="s">
        <v>99</v>
      </c>
      <c r="J162" s="4" t="s">
        <v>103</v>
      </c>
      <c r="K162" s="57" t="s">
        <v>105</v>
      </c>
      <c r="L162" s="4" t="s">
        <v>93</v>
      </c>
      <c r="M162" s="4" t="s">
        <v>108</v>
      </c>
      <c r="N162" s="4" t="s">
        <v>113</v>
      </c>
      <c r="O162" s="57" t="s">
        <v>105</v>
      </c>
      <c r="P162" s="4"/>
      <c r="Q162" s="4"/>
      <c r="R162" s="4"/>
      <c r="S162" s="4"/>
      <c r="T162" s="4"/>
      <c r="U162" s="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:163" ht="30" x14ac:dyDescent="0.25">
      <c r="A163" s="4"/>
      <c r="B163" s="4" t="s">
        <v>282</v>
      </c>
      <c r="C163" s="4" t="s">
        <v>139</v>
      </c>
      <c r="D163" s="4" t="s">
        <v>134</v>
      </c>
      <c r="E163" s="12">
        <v>2.64</v>
      </c>
      <c r="F163" s="4" t="s">
        <v>89</v>
      </c>
      <c r="G163" s="4" t="s">
        <v>95</v>
      </c>
      <c r="H163" s="56" t="s">
        <v>96</v>
      </c>
      <c r="I163" s="4" t="s">
        <v>99</v>
      </c>
      <c r="J163" s="4" t="s">
        <v>103</v>
      </c>
      <c r="K163" s="57" t="s">
        <v>105</v>
      </c>
      <c r="L163" s="4" t="s">
        <v>93</v>
      </c>
      <c r="M163" s="4" t="s">
        <v>108</v>
      </c>
      <c r="N163" s="4" t="s">
        <v>113</v>
      </c>
      <c r="O163" s="57" t="s">
        <v>105</v>
      </c>
      <c r="P163" s="4"/>
      <c r="Q163" s="4"/>
      <c r="R163" s="4"/>
      <c r="S163" s="4"/>
      <c r="T163" s="4"/>
      <c r="U163" s="4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:163" ht="30" x14ac:dyDescent="0.25">
      <c r="A164" s="4"/>
      <c r="B164" s="4" t="s">
        <v>283</v>
      </c>
      <c r="C164" s="4" t="s">
        <v>140</v>
      </c>
      <c r="D164" s="4" t="s">
        <v>134</v>
      </c>
      <c r="E164" s="12">
        <v>0</v>
      </c>
      <c r="F164" s="4" t="s">
        <v>89</v>
      </c>
      <c r="G164" s="4" t="s">
        <v>95</v>
      </c>
      <c r="H164" s="56" t="s">
        <v>96</v>
      </c>
      <c r="I164" s="4" t="s">
        <v>99</v>
      </c>
      <c r="J164" s="4" t="s">
        <v>103</v>
      </c>
      <c r="K164" s="57" t="s">
        <v>105</v>
      </c>
      <c r="L164" s="4" t="s">
        <v>93</v>
      </c>
      <c r="M164" s="4" t="s">
        <v>108</v>
      </c>
      <c r="N164" s="4" t="s">
        <v>113</v>
      </c>
      <c r="O164" s="57" t="s">
        <v>105</v>
      </c>
      <c r="P164" s="4"/>
      <c r="Q164" s="4"/>
      <c r="R164" s="4"/>
      <c r="S164" s="4"/>
      <c r="T164" s="4"/>
      <c r="U164" s="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:163" s="19" customFormat="1" ht="30" x14ac:dyDescent="0.25">
      <c r="A165" s="17"/>
      <c r="B165" s="17"/>
      <c r="C165" s="37" t="s">
        <v>278</v>
      </c>
      <c r="D165" s="17"/>
      <c r="E165" s="39">
        <f>SUM(E160:E164)</f>
        <v>9.33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</row>
    <row r="166" spans="1:163" s="19" customFormat="1" ht="20.25" customHeight="1" x14ac:dyDescent="0.25">
      <c r="A166" s="17"/>
      <c r="B166" s="17"/>
      <c r="C166" s="37" t="s">
        <v>133</v>
      </c>
      <c r="D166" s="17"/>
      <c r="E166" s="17">
        <v>163.44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</row>
    <row r="167" spans="1:163" s="19" customFormat="1" x14ac:dyDescent="0.25">
      <c r="A167" s="17"/>
      <c r="B167" s="17"/>
      <c r="C167" s="37" t="s">
        <v>284</v>
      </c>
      <c r="D167" s="17"/>
      <c r="E167" s="15">
        <f>E165+E158+E151+E144+E137+E130+E123+E116+E109+E102+E95+E88+E81+E74+E69+E65+E58+E51</f>
        <v>137.29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</row>
    <row r="168" spans="1:163" s="19" customFormat="1" x14ac:dyDescent="0.25">
      <c r="A168" s="17"/>
      <c r="B168" s="17"/>
      <c r="C168" s="37" t="s">
        <v>285</v>
      </c>
      <c r="D168" s="17"/>
      <c r="E168" s="17">
        <f>SUM(E166:E167)</f>
        <v>300.73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</row>
    <row r="169" spans="1:16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:16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:16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:16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:16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:16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:16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:16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:16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:16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:16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:16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:16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:16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:16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:16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:16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:16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:16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:16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:16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:16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:16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:16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:16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:16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:16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:16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:16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:16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:16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:16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:16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:16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:16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:16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:16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:16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:16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:16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:16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:16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:16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:16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:16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:16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:16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:16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:16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:16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:16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:16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:16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:16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:16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:16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:16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:16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:16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:16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:16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:16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:16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:16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:16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:16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:16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:16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:16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:16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:16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:16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:16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:16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:16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:16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:163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:16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:16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:16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:16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:163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:16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:163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:16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:16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:163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:16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:16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:16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:16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:16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:16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:16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:16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:16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:16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:16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:163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:16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:16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:16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:163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:16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:163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:16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:163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:16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:163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:16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:163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:16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:163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:16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:163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:16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:163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:16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:163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:16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:163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:16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:163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:16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:163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:16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:163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:16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:163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:16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:163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:16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:16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:163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:163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:16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:16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:16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:16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:16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:16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:16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:16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:16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:16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:16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:16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:16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:16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:16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:16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:16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:16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:16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:163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:16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:163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:16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:163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:16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:163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:16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:163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:16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:163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:16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:163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:16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:163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:16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:163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:16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:163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:16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:163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:16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:16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:163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:163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:16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:163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:16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:163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:16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:163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:163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:163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:16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:163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:16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:163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:16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:163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:16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:163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:163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:163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:16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:163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:16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:16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:163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:16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:16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:16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:16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:16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:16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:16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:16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:16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:16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:16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:16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:16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:16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:16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:16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:16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:16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:16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:16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:16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:16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:16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:16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:16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:16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:16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:16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:16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:16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:16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:16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:16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:16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:16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:16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:16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:16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:16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:16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:16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:16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:16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:16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:16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:16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:16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:16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:16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:16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:16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:16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:16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:16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:16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:16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:16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:16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:16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:16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:16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:16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:16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:16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:16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:16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:16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:16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:16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:16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:16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:16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:16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:16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:16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:16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:16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:16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:16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:16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:16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:16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:16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:16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:16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:16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:16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:16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:16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:16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:16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:16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:16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:16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:16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:16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:16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:16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:16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:16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:16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:16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:16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:16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:16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:16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:16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:16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:16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:16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:16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:16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:16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:16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:16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:16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:16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:16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:16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:16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:16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:16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:16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:16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:16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:16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:16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:16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:16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:16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:16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:16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:16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:16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:16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:16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:16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:16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:16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:16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:16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:16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:16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:16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:16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:16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:16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:16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:16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:16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:16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:16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:16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:16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:16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:16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:16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:16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:16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:16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:16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:16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:16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:16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:16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:16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:16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:16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:16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:16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:16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:16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:16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:16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:16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:16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:16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:16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:16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:16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:16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:16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:16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:16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:16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:16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:16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:16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:16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:16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:16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:16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:16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:16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:16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:16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:16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:16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:16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:16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:16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:16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:16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:16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:16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:163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:163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:163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:163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:163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:163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:163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:163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:163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:163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:163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:163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:163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:163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:163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:163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:163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:163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:163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:163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:163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:163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:163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:163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:163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:163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:163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:163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:163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:163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:163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:163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:163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:163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:163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:163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:163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:163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:163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:163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:163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:163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:163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:163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:163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:163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:163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:163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:163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:163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:163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:163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:163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:163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:163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:163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:163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:163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:163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:163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:163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:163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:163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:163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:163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:163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:163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:16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:16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:16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:16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:16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:163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:163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:163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:163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:163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:163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:163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:163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:163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:163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:163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:163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:163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:163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:163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:163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:163" x14ac:dyDescent="0.25">
      <c r="A664" s="5"/>
      <c r="B664" s="5"/>
      <c r="C664" s="1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163" x14ac:dyDescent="0.25">
      <c r="A665" s="5"/>
      <c r="B665" s="5"/>
      <c r="C665" s="1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163" x14ac:dyDescent="0.25">
      <c r="A666" s="5"/>
      <c r="B666" s="5"/>
      <c r="C666" s="1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163" x14ac:dyDescent="0.25">
      <c r="A667" s="5"/>
      <c r="B667" s="5"/>
      <c r="C667" s="1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163" x14ac:dyDescent="0.25">
      <c r="A668" s="5"/>
      <c r="B668" s="5"/>
      <c r="C668" s="1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163" x14ac:dyDescent="0.25">
      <c r="A669" s="5"/>
      <c r="B669" s="5"/>
      <c r="C669" s="1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163" x14ac:dyDescent="0.25">
      <c r="A670" s="5"/>
      <c r="B670" s="5"/>
      <c r="C670" s="1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163" x14ac:dyDescent="0.25">
      <c r="A671" s="5"/>
      <c r="B671" s="5"/>
      <c r="C671" s="1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163" x14ac:dyDescent="0.25">
      <c r="A672" s="5"/>
      <c r="B672" s="5"/>
      <c r="C672" s="1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x14ac:dyDescent="0.25">
      <c r="A673" s="5"/>
      <c r="B673" s="5"/>
      <c r="C673" s="1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x14ac:dyDescent="0.25">
      <c r="A674" s="5"/>
      <c r="B674" s="5"/>
      <c r="C674" s="1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x14ac:dyDescent="0.25">
      <c r="A675" s="5"/>
      <c r="B675" s="5"/>
      <c r="C675" s="1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x14ac:dyDescent="0.25">
      <c r="A676" s="5"/>
      <c r="B676" s="5"/>
      <c r="C676" s="1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x14ac:dyDescent="0.25">
      <c r="A677" s="5"/>
      <c r="B677" s="5"/>
      <c r="C677" s="1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x14ac:dyDescent="0.25">
      <c r="A678" s="5"/>
      <c r="B678" s="5"/>
      <c r="C678" s="1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x14ac:dyDescent="0.25">
      <c r="A679" s="5"/>
      <c r="B679" s="5"/>
      <c r="C679" s="1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x14ac:dyDescent="0.25">
      <c r="A680" s="5"/>
      <c r="B680" s="5"/>
      <c r="C680" s="1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x14ac:dyDescent="0.25">
      <c r="A681" s="5"/>
      <c r="B681" s="5"/>
      <c r="C681" s="1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x14ac:dyDescent="0.25">
      <c r="A682" s="5"/>
      <c r="B682" s="5"/>
      <c r="C682" s="1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x14ac:dyDescent="0.25">
      <c r="A683" s="5"/>
      <c r="B683" s="5"/>
      <c r="C683" s="1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x14ac:dyDescent="0.25">
      <c r="A684" s="5"/>
      <c r="B684" s="5"/>
      <c r="C684" s="1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x14ac:dyDescent="0.25">
      <c r="A685" s="5"/>
      <c r="B685" s="5"/>
      <c r="C685" s="1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x14ac:dyDescent="0.25">
      <c r="A686" s="5"/>
      <c r="B686" s="5"/>
      <c r="C686" s="1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x14ac:dyDescent="0.25">
      <c r="A687" s="5"/>
      <c r="B687" s="5"/>
      <c r="C687" s="1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x14ac:dyDescent="0.25">
      <c r="A688" s="5"/>
      <c r="B688" s="5"/>
      <c r="C688" s="1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x14ac:dyDescent="0.25">
      <c r="A689" s="5"/>
      <c r="B689" s="5"/>
      <c r="C689" s="1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x14ac:dyDescent="0.25">
      <c r="A690" s="5"/>
      <c r="B690" s="5"/>
      <c r="C690" s="1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x14ac:dyDescent="0.25">
      <c r="A691" s="5"/>
      <c r="B691" s="5"/>
      <c r="C691" s="1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x14ac:dyDescent="0.25">
      <c r="A692" s="5"/>
      <c r="B692" s="5"/>
      <c r="C692" s="1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x14ac:dyDescent="0.25">
      <c r="A693" s="5"/>
      <c r="B693" s="5"/>
      <c r="C693" s="1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x14ac:dyDescent="0.25">
      <c r="A694" s="5"/>
      <c r="B694" s="5"/>
      <c r="C694" s="1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x14ac:dyDescent="0.25">
      <c r="A695" s="5"/>
      <c r="B695" s="5"/>
      <c r="C695" s="1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x14ac:dyDescent="0.25">
      <c r="A696" s="5"/>
      <c r="B696" s="5"/>
      <c r="C696" s="1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x14ac:dyDescent="0.25">
      <c r="A697" s="5"/>
      <c r="B697" s="5"/>
      <c r="C697" s="1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x14ac:dyDescent="0.25">
      <c r="A698" s="5"/>
      <c r="B698" s="5"/>
      <c r="C698" s="1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x14ac:dyDescent="0.25">
      <c r="A699" s="5"/>
      <c r="B699" s="5"/>
      <c r="C699" s="1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x14ac:dyDescent="0.25">
      <c r="A700" s="5"/>
      <c r="B700" s="5"/>
      <c r="C700" s="1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x14ac:dyDescent="0.25">
      <c r="A701" s="5"/>
      <c r="B701" s="5"/>
      <c r="C701" s="1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x14ac:dyDescent="0.25">
      <c r="A702" s="5"/>
      <c r="B702" s="5"/>
      <c r="C702" s="1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x14ac:dyDescent="0.25">
      <c r="A703" s="5"/>
      <c r="B703" s="5"/>
      <c r="C703" s="1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x14ac:dyDescent="0.25">
      <c r="A704" s="5"/>
      <c r="B704" s="5"/>
      <c r="C704" s="1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x14ac:dyDescent="0.25">
      <c r="A705" s="5"/>
      <c r="B705" s="5"/>
      <c r="C705" s="1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x14ac:dyDescent="0.25">
      <c r="A706" s="5"/>
      <c r="B706" s="5"/>
      <c r="C706" s="1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x14ac:dyDescent="0.25">
      <c r="A707" s="5"/>
      <c r="B707" s="5"/>
      <c r="C707" s="1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x14ac:dyDescent="0.25">
      <c r="A708" s="5"/>
      <c r="B708" s="5"/>
      <c r="C708" s="1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x14ac:dyDescent="0.25">
      <c r="A709" s="5"/>
      <c r="B709" s="5"/>
      <c r="C709" s="1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x14ac:dyDescent="0.25">
      <c r="A710" s="5"/>
      <c r="B710" s="5"/>
      <c r="C710" s="1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x14ac:dyDescent="0.25">
      <c r="A711" s="5"/>
      <c r="B711" s="5"/>
      <c r="C711" s="1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x14ac:dyDescent="0.25">
      <c r="A712" s="5"/>
      <c r="B712" s="5"/>
      <c r="C712" s="1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x14ac:dyDescent="0.25">
      <c r="A713" s="5"/>
      <c r="B713" s="5"/>
      <c r="C713" s="1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x14ac:dyDescent="0.25">
      <c r="A714" s="5"/>
      <c r="B714" s="5"/>
      <c r="C714" s="1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x14ac:dyDescent="0.25">
      <c r="A715" s="5"/>
      <c r="B715" s="5"/>
      <c r="C715" s="1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x14ac:dyDescent="0.25">
      <c r="A716" s="5"/>
      <c r="B716" s="5"/>
      <c r="C716" s="1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x14ac:dyDescent="0.25">
      <c r="A717" s="5"/>
      <c r="B717" s="5"/>
      <c r="C717" s="1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x14ac:dyDescent="0.25">
      <c r="A718" s="5"/>
      <c r="B718" s="5"/>
      <c r="C718" s="1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x14ac:dyDescent="0.25">
      <c r="A719" s="5"/>
      <c r="B719" s="5"/>
      <c r="C719" s="1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x14ac:dyDescent="0.25">
      <c r="A720" s="5"/>
      <c r="B720" s="5"/>
      <c r="C720" s="1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x14ac:dyDescent="0.25">
      <c r="A721" s="5"/>
      <c r="B721" s="5"/>
      <c r="C721" s="1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x14ac:dyDescent="0.25">
      <c r="A722" s="5"/>
      <c r="B722" s="5"/>
      <c r="C722" s="1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x14ac:dyDescent="0.25">
      <c r="A723" s="5"/>
      <c r="B723" s="5"/>
      <c r="C723" s="1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x14ac:dyDescent="0.25">
      <c r="A724" s="5"/>
      <c r="B724" s="5"/>
      <c r="C724" s="1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x14ac:dyDescent="0.25">
      <c r="A725" s="5"/>
      <c r="B725" s="5"/>
      <c r="C725" s="1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x14ac:dyDescent="0.25">
      <c r="A726" s="5"/>
      <c r="B726" s="5"/>
      <c r="C726" s="1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x14ac:dyDescent="0.25">
      <c r="A727" s="5"/>
      <c r="B727" s="5"/>
      <c r="C727" s="1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x14ac:dyDescent="0.25">
      <c r="A728" s="5"/>
      <c r="B728" s="5"/>
      <c r="C728" s="1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x14ac:dyDescent="0.25">
      <c r="A729" s="5"/>
      <c r="B729" s="5"/>
      <c r="C729" s="1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x14ac:dyDescent="0.25">
      <c r="A730" s="5"/>
      <c r="B730" s="5"/>
      <c r="C730" s="1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x14ac:dyDescent="0.25">
      <c r="A731" s="5"/>
      <c r="B731" s="5"/>
      <c r="C731" s="1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x14ac:dyDescent="0.25">
      <c r="A732" s="5"/>
      <c r="B732" s="5"/>
      <c r="C732" s="1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x14ac:dyDescent="0.25">
      <c r="A733" s="5"/>
      <c r="B733" s="5"/>
      <c r="C733" s="1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x14ac:dyDescent="0.25">
      <c r="A734" s="5"/>
      <c r="B734" s="5"/>
      <c r="C734" s="1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x14ac:dyDescent="0.25">
      <c r="A735" s="5"/>
      <c r="B735" s="5"/>
      <c r="C735" s="1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x14ac:dyDescent="0.25">
      <c r="A736" s="5"/>
      <c r="B736" s="5"/>
      <c r="C736" s="1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x14ac:dyDescent="0.25">
      <c r="A737" s="5"/>
      <c r="B737" s="5"/>
      <c r="C737" s="1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x14ac:dyDescent="0.25">
      <c r="A738" s="5"/>
      <c r="B738" s="5"/>
      <c r="C738" s="1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x14ac:dyDescent="0.25">
      <c r="A739" s="5"/>
      <c r="B739" s="5"/>
      <c r="C739" s="1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x14ac:dyDescent="0.25">
      <c r="A740" s="5"/>
      <c r="B740" s="5"/>
      <c r="C740" s="1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x14ac:dyDescent="0.25">
      <c r="A741" s="5"/>
      <c r="B741" s="5"/>
      <c r="C741" s="1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x14ac:dyDescent="0.25">
      <c r="A742" s="5"/>
      <c r="B742" s="5"/>
      <c r="C742" s="1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x14ac:dyDescent="0.25">
      <c r="A743" s="5"/>
      <c r="B743" s="5"/>
      <c r="C743" s="1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x14ac:dyDescent="0.25">
      <c r="A744" s="5"/>
      <c r="B744" s="5"/>
      <c r="C744" s="1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x14ac:dyDescent="0.25">
      <c r="A745" s="5"/>
      <c r="B745" s="5"/>
      <c r="C745" s="1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x14ac:dyDescent="0.25">
      <c r="A746" s="5"/>
      <c r="B746" s="5"/>
      <c r="C746" s="1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x14ac:dyDescent="0.25">
      <c r="A747" s="5"/>
      <c r="B747" s="5"/>
      <c r="C747" s="1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x14ac:dyDescent="0.25">
      <c r="A748" s="5"/>
      <c r="B748" s="5"/>
      <c r="C748" s="1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x14ac:dyDescent="0.25">
      <c r="A749" s="5"/>
      <c r="B749" s="5"/>
      <c r="C749" s="1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x14ac:dyDescent="0.25">
      <c r="A750" s="5"/>
      <c r="B750" s="5"/>
      <c r="C750" s="1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x14ac:dyDescent="0.25">
      <c r="A751" s="5"/>
      <c r="B751" s="5"/>
      <c r="C751" s="1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x14ac:dyDescent="0.25">
      <c r="A752" s="5"/>
      <c r="B752" s="5"/>
      <c r="C752" s="1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x14ac:dyDescent="0.25">
      <c r="A753" s="5"/>
      <c r="B753" s="5"/>
      <c r="C753" s="1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x14ac:dyDescent="0.25">
      <c r="A754" s="5"/>
      <c r="B754" s="5"/>
      <c r="C754" s="1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x14ac:dyDescent="0.25">
      <c r="A755" s="5"/>
      <c r="B755" s="5"/>
      <c r="C755" s="1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x14ac:dyDescent="0.25">
      <c r="A756" s="5"/>
      <c r="B756" s="5"/>
      <c r="C756" s="1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x14ac:dyDescent="0.25">
      <c r="A757" s="5"/>
      <c r="B757" s="5"/>
      <c r="C757" s="1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x14ac:dyDescent="0.25">
      <c r="A758" s="5"/>
      <c r="B758" s="5"/>
      <c r="C758" s="1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x14ac:dyDescent="0.25">
      <c r="A759" s="5"/>
      <c r="B759" s="5"/>
      <c r="C759" s="1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x14ac:dyDescent="0.25">
      <c r="A760" s="5"/>
      <c r="B760" s="5"/>
      <c r="C760" s="1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x14ac:dyDescent="0.25">
      <c r="A761" s="5"/>
      <c r="B761" s="5"/>
      <c r="C761" s="1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x14ac:dyDescent="0.25">
      <c r="A762" s="5"/>
      <c r="B762" s="5"/>
      <c r="C762" s="1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x14ac:dyDescent="0.25">
      <c r="A763" s="5"/>
      <c r="B763" s="5"/>
      <c r="C763" s="1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x14ac:dyDescent="0.25">
      <c r="A764" s="5"/>
      <c r="B764" s="5"/>
      <c r="C764" s="1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x14ac:dyDescent="0.25">
      <c r="A765" s="5"/>
      <c r="B765" s="5"/>
      <c r="C765" s="1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x14ac:dyDescent="0.25">
      <c r="A766" s="5"/>
      <c r="B766" s="5"/>
      <c r="C766" s="1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x14ac:dyDescent="0.25">
      <c r="A767" s="5"/>
      <c r="B767" s="5"/>
      <c r="C767" s="1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x14ac:dyDescent="0.25">
      <c r="A768" s="5"/>
      <c r="B768" s="5"/>
      <c r="C768" s="1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x14ac:dyDescent="0.25">
      <c r="A769" s="5"/>
      <c r="B769" s="5"/>
      <c r="C769" s="1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x14ac:dyDescent="0.25">
      <c r="A770" s="5"/>
      <c r="B770" s="5"/>
      <c r="C770" s="1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x14ac:dyDescent="0.25">
      <c r="A771" s="5"/>
      <c r="B771" s="5"/>
      <c r="C771" s="1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x14ac:dyDescent="0.25">
      <c r="A772" s="5"/>
      <c r="B772" s="5"/>
      <c r="C772" s="1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x14ac:dyDescent="0.25">
      <c r="A773" s="5"/>
      <c r="B773" s="5"/>
      <c r="C773" s="1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x14ac:dyDescent="0.25">
      <c r="A774" s="5"/>
      <c r="B774" s="5"/>
      <c r="C774" s="1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x14ac:dyDescent="0.25">
      <c r="A775" s="5"/>
      <c r="B775" s="5"/>
      <c r="C775" s="1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x14ac:dyDescent="0.25">
      <c r="A776" s="5"/>
      <c r="B776" s="5"/>
      <c r="C776" s="1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x14ac:dyDescent="0.25">
      <c r="A777" s="5"/>
      <c r="B777" s="5"/>
      <c r="C777" s="1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x14ac:dyDescent="0.25">
      <c r="A778" s="5"/>
      <c r="B778" s="5"/>
      <c r="C778" s="1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x14ac:dyDescent="0.25">
      <c r="A779" s="5"/>
      <c r="B779" s="5"/>
      <c r="C779" s="1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x14ac:dyDescent="0.25">
      <c r="A780" s="5"/>
      <c r="B780" s="5"/>
      <c r="C780" s="1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x14ac:dyDescent="0.25">
      <c r="A781" s="5"/>
      <c r="B781" s="5"/>
      <c r="C781" s="1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x14ac:dyDescent="0.25">
      <c r="A782" s="5"/>
      <c r="B782" s="5"/>
      <c r="C782" s="1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x14ac:dyDescent="0.25">
      <c r="A783" s="5"/>
      <c r="B783" s="5"/>
      <c r="C783" s="1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x14ac:dyDescent="0.25">
      <c r="A784" s="5"/>
      <c r="B784" s="5"/>
      <c r="C784" s="1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x14ac:dyDescent="0.25">
      <c r="A785" s="5"/>
      <c r="B785" s="5"/>
      <c r="C785" s="1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x14ac:dyDescent="0.25">
      <c r="A786" s="5"/>
      <c r="B786" s="5"/>
      <c r="C786" s="1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x14ac:dyDescent="0.25">
      <c r="A787" s="5"/>
      <c r="B787" s="5"/>
      <c r="C787" s="1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x14ac:dyDescent="0.25">
      <c r="A788" s="5"/>
      <c r="B788" s="5"/>
      <c r="C788" s="1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x14ac:dyDescent="0.25">
      <c r="A789" s="5"/>
      <c r="B789" s="5"/>
      <c r="C789" s="1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x14ac:dyDescent="0.25">
      <c r="A790" s="5"/>
      <c r="B790" s="5"/>
      <c r="C790" s="1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x14ac:dyDescent="0.25">
      <c r="A791" s="5"/>
      <c r="B791" s="5"/>
      <c r="C791" s="1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x14ac:dyDescent="0.25">
      <c r="A792" s="5"/>
      <c r="B792" s="5"/>
      <c r="C792" s="1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x14ac:dyDescent="0.25">
      <c r="A793" s="5"/>
      <c r="B793" s="5"/>
      <c r="C793" s="1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x14ac:dyDescent="0.25">
      <c r="A794" s="5"/>
      <c r="B794" s="5"/>
      <c r="C794" s="1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x14ac:dyDescent="0.25">
      <c r="A795" s="5"/>
      <c r="B795" s="5"/>
      <c r="C795" s="1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x14ac:dyDescent="0.25">
      <c r="A796" s="5"/>
      <c r="B796" s="5"/>
      <c r="C796" s="1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x14ac:dyDescent="0.25">
      <c r="A797" s="5"/>
      <c r="B797" s="5"/>
      <c r="C797" s="1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x14ac:dyDescent="0.25">
      <c r="A798" s="5"/>
      <c r="B798" s="5"/>
      <c r="C798" s="1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x14ac:dyDescent="0.25">
      <c r="A799" s="5"/>
      <c r="B799" s="5"/>
      <c r="C799" s="1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x14ac:dyDescent="0.25">
      <c r="A800" s="5"/>
      <c r="B800" s="5"/>
      <c r="C800" s="1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x14ac:dyDescent="0.25">
      <c r="A801" s="5"/>
      <c r="B801" s="5"/>
      <c r="C801" s="1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x14ac:dyDescent="0.25">
      <c r="A802" s="5"/>
      <c r="B802" s="5"/>
      <c r="C802" s="1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x14ac:dyDescent="0.25">
      <c r="A803" s="5"/>
      <c r="B803" s="5"/>
      <c r="C803" s="1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x14ac:dyDescent="0.25">
      <c r="A804" s="5"/>
      <c r="B804" s="5"/>
      <c r="C804" s="1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x14ac:dyDescent="0.25">
      <c r="A805" s="5"/>
      <c r="B805" s="5"/>
      <c r="C805" s="1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x14ac:dyDescent="0.25">
      <c r="A806" s="5"/>
      <c r="B806" s="5"/>
      <c r="C806" s="1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x14ac:dyDescent="0.25">
      <c r="A807" s="5"/>
      <c r="B807" s="5"/>
      <c r="C807" s="1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x14ac:dyDescent="0.25">
      <c r="A808" s="5"/>
      <c r="B808" s="5"/>
      <c r="C808" s="1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x14ac:dyDescent="0.25">
      <c r="A809" s="5"/>
      <c r="B809" s="5"/>
      <c r="C809" s="1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x14ac:dyDescent="0.25">
      <c r="A810" s="5"/>
      <c r="B810" s="5"/>
      <c r="C810" s="1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x14ac:dyDescent="0.25">
      <c r="A811" s="5"/>
      <c r="B811" s="5"/>
      <c r="C811" s="1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x14ac:dyDescent="0.25">
      <c r="A812" s="5"/>
      <c r="B812" s="5"/>
      <c r="C812" s="1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x14ac:dyDescent="0.25">
      <c r="A813" s="5"/>
      <c r="B813" s="5"/>
      <c r="C813" s="1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x14ac:dyDescent="0.25">
      <c r="A814" s="5"/>
      <c r="B814" s="5"/>
      <c r="C814" s="1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x14ac:dyDescent="0.25">
      <c r="A815" s="5"/>
      <c r="B815" s="5"/>
      <c r="C815" s="1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x14ac:dyDescent="0.25">
      <c r="A816" s="5"/>
      <c r="B816" s="5"/>
      <c r="C816" s="1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x14ac:dyDescent="0.25">
      <c r="A817" s="5"/>
      <c r="B817" s="5"/>
      <c r="C817" s="1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x14ac:dyDescent="0.25">
      <c r="A818" s="5"/>
      <c r="B818" s="5"/>
      <c r="C818" s="1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x14ac:dyDescent="0.25">
      <c r="A819" s="5"/>
      <c r="B819" s="5"/>
      <c r="C819" s="1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x14ac:dyDescent="0.25">
      <c r="A820" s="5"/>
      <c r="B820" s="5"/>
      <c r="C820" s="1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x14ac:dyDescent="0.25">
      <c r="A821" s="5"/>
      <c r="B821" s="5"/>
      <c r="C821" s="1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x14ac:dyDescent="0.25">
      <c r="A822" s="5"/>
      <c r="B822" s="5"/>
      <c r="C822" s="1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x14ac:dyDescent="0.25">
      <c r="A823" s="5"/>
      <c r="B823" s="5"/>
      <c r="C823" s="1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x14ac:dyDescent="0.25">
      <c r="A824" s="5"/>
      <c r="B824" s="5"/>
      <c r="C824" s="1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x14ac:dyDescent="0.25">
      <c r="A825" s="5"/>
      <c r="B825" s="5"/>
      <c r="C825" s="1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x14ac:dyDescent="0.25">
      <c r="A826" s="5"/>
      <c r="B826" s="5"/>
      <c r="C826" s="1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x14ac:dyDescent="0.25">
      <c r="A827" s="5"/>
      <c r="B827" s="5"/>
      <c r="C827" s="1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x14ac:dyDescent="0.25">
      <c r="A828" s="5"/>
      <c r="B828" s="5"/>
      <c r="C828" s="1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x14ac:dyDescent="0.25">
      <c r="A829" s="5"/>
      <c r="B829" s="5"/>
      <c r="C829" s="1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x14ac:dyDescent="0.25">
      <c r="A830" s="5"/>
      <c r="B830" s="5"/>
      <c r="C830" s="1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x14ac:dyDescent="0.25">
      <c r="A831" s="5"/>
      <c r="B831" s="5"/>
      <c r="C831" s="1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x14ac:dyDescent="0.25">
      <c r="A832" s="5"/>
      <c r="B832" s="5"/>
      <c r="C832" s="1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x14ac:dyDescent="0.25">
      <c r="A833" s="5"/>
      <c r="B833" s="5"/>
      <c r="C833" s="1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x14ac:dyDescent="0.25">
      <c r="A834" s="5"/>
      <c r="B834" s="5"/>
      <c r="C834" s="1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x14ac:dyDescent="0.25">
      <c r="A835" s="5"/>
      <c r="B835" s="5"/>
      <c r="C835" s="1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x14ac:dyDescent="0.25">
      <c r="A836" s="5"/>
      <c r="B836" s="5"/>
      <c r="C836" s="1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x14ac:dyDescent="0.25">
      <c r="A837" s="5"/>
      <c r="B837" s="5"/>
      <c r="C837" s="1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x14ac:dyDescent="0.25">
      <c r="A838" s="5"/>
      <c r="B838" s="5"/>
      <c r="C838" s="1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x14ac:dyDescent="0.25">
      <c r="A839" s="5"/>
      <c r="B839" s="5"/>
      <c r="C839" s="1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x14ac:dyDescent="0.25">
      <c r="A840" s="5"/>
      <c r="B840" s="5"/>
      <c r="C840" s="1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x14ac:dyDescent="0.25">
      <c r="A841" s="5"/>
      <c r="B841" s="5"/>
      <c r="C841" s="1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x14ac:dyDescent="0.25">
      <c r="A842" s="5"/>
      <c r="B842" s="5"/>
      <c r="C842" s="1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x14ac:dyDescent="0.25">
      <c r="A843" s="5"/>
      <c r="B843" s="5"/>
      <c r="C843" s="1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x14ac:dyDescent="0.25">
      <c r="A844" s="5"/>
      <c r="B844" s="5"/>
      <c r="C844" s="1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x14ac:dyDescent="0.25">
      <c r="A845" s="5"/>
      <c r="B845" s="5"/>
      <c r="C845" s="1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x14ac:dyDescent="0.25">
      <c r="A846" s="5"/>
      <c r="B846" s="5"/>
      <c r="C846" s="1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x14ac:dyDescent="0.25">
      <c r="A847" s="5"/>
      <c r="B847" s="5"/>
      <c r="C847" s="1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x14ac:dyDescent="0.25">
      <c r="A848" s="5"/>
      <c r="B848" s="5"/>
      <c r="C848" s="1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x14ac:dyDescent="0.25">
      <c r="A849" s="5"/>
      <c r="B849" s="5"/>
      <c r="C849" s="1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x14ac:dyDescent="0.25">
      <c r="A850" s="5"/>
      <c r="B850" s="5"/>
      <c r="C850" s="1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x14ac:dyDescent="0.25">
      <c r="A851" s="5"/>
      <c r="B851" s="5"/>
      <c r="C851" s="10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x14ac:dyDescent="0.25">
      <c r="A852" s="5"/>
      <c r="B852" s="5"/>
      <c r="C852" s="10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x14ac:dyDescent="0.25">
      <c r="A853" s="5"/>
      <c r="B853" s="5"/>
      <c r="C853" s="10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x14ac:dyDescent="0.25">
      <c r="A854" s="5"/>
      <c r="B854" s="5"/>
      <c r="C854" s="10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x14ac:dyDescent="0.25">
      <c r="A855" s="5"/>
      <c r="B855" s="5"/>
      <c r="C855" s="10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x14ac:dyDescent="0.25">
      <c r="A856" s="5"/>
      <c r="B856" s="5"/>
      <c r="C856" s="10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x14ac:dyDescent="0.25">
      <c r="A857" s="5"/>
      <c r="B857" s="5"/>
      <c r="C857" s="10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x14ac:dyDescent="0.25">
      <c r="A858" s="5"/>
      <c r="B858" s="5"/>
      <c r="C858" s="10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x14ac:dyDescent="0.25">
      <c r="A859" s="5"/>
      <c r="B859" s="5"/>
      <c r="C859" s="10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x14ac:dyDescent="0.25">
      <c r="A860" s="5"/>
      <c r="B860" s="5"/>
      <c r="C860" s="10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x14ac:dyDescent="0.25">
      <c r="A861" s="5"/>
      <c r="B861" s="5"/>
      <c r="C861" s="10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x14ac:dyDescent="0.25">
      <c r="A862" s="5"/>
      <c r="B862" s="5"/>
      <c r="C862" s="10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x14ac:dyDescent="0.25">
      <c r="A863" s="5"/>
      <c r="B863" s="5"/>
      <c r="C863" s="10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x14ac:dyDescent="0.25">
      <c r="A864" s="5"/>
      <c r="B864" s="5"/>
      <c r="C864" s="10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x14ac:dyDescent="0.25">
      <c r="A865" s="5"/>
      <c r="B865" s="5"/>
      <c r="C865" s="10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x14ac:dyDescent="0.25">
      <c r="A866" s="5"/>
      <c r="B866" s="5"/>
      <c r="C866" s="10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x14ac:dyDescent="0.25">
      <c r="A867" s="5"/>
      <c r="B867" s="5"/>
      <c r="C867" s="10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x14ac:dyDescent="0.25">
      <c r="A868" s="5"/>
      <c r="B868" s="5"/>
      <c r="C868" s="10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x14ac:dyDescent="0.25">
      <c r="A869" s="5"/>
      <c r="B869" s="5"/>
      <c r="C869" s="10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x14ac:dyDescent="0.25">
      <c r="A870" s="5"/>
      <c r="B870" s="5"/>
      <c r="C870" s="10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x14ac:dyDescent="0.25">
      <c r="A871" s="5"/>
      <c r="B871" s="5"/>
      <c r="C871" s="10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x14ac:dyDescent="0.25">
      <c r="A872" s="5"/>
      <c r="B872" s="5"/>
      <c r="C872" s="10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x14ac:dyDescent="0.25">
      <c r="A873" s="5"/>
      <c r="B873" s="5"/>
      <c r="C873" s="10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x14ac:dyDescent="0.25">
      <c r="A874" s="5"/>
      <c r="B874" s="5"/>
      <c r="C874" s="10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x14ac:dyDescent="0.25">
      <c r="A875" s="5"/>
      <c r="B875" s="5"/>
      <c r="C875" s="10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x14ac:dyDescent="0.25">
      <c r="A876" s="5"/>
      <c r="B876" s="5"/>
      <c r="C876" s="10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x14ac:dyDescent="0.25">
      <c r="A877" s="5"/>
      <c r="B877" s="5"/>
      <c r="C877" s="10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x14ac:dyDescent="0.25">
      <c r="A878" s="5"/>
      <c r="B878" s="5"/>
      <c r="C878" s="10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x14ac:dyDescent="0.25">
      <c r="A879" s="5"/>
      <c r="B879" s="5"/>
      <c r="C879" s="10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x14ac:dyDescent="0.25">
      <c r="A880" s="5"/>
      <c r="B880" s="5"/>
      <c r="C880" s="10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x14ac:dyDescent="0.25">
      <c r="A881" s="5"/>
      <c r="B881" s="5"/>
      <c r="C881" s="10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x14ac:dyDescent="0.25">
      <c r="A882" s="5"/>
      <c r="B882" s="5"/>
      <c r="C882" s="10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x14ac:dyDescent="0.25">
      <c r="A883" s="5"/>
      <c r="B883" s="5"/>
      <c r="C883" s="10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x14ac:dyDescent="0.25">
      <c r="A884" s="5"/>
      <c r="B884" s="5"/>
      <c r="C884" s="10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x14ac:dyDescent="0.25">
      <c r="A885" s="5"/>
      <c r="B885" s="5"/>
      <c r="C885" s="10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x14ac:dyDescent="0.25">
      <c r="A886" s="5"/>
      <c r="B886" s="5"/>
      <c r="C886" s="10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x14ac:dyDescent="0.25">
      <c r="A887" s="5"/>
      <c r="B887" s="5"/>
      <c r="C887" s="10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x14ac:dyDescent="0.25">
      <c r="A888" s="5"/>
      <c r="B888" s="5"/>
      <c r="C888" s="10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x14ac:dyDescent="0.25">
      <c r="A889" s="5"/>
      <c r="B889" s="5"/>
      <c r="C889" s="10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x14ac:dyDescent="0.25">
      <c r="A890" s="5"/>
      <c r="B890" s="5"/>
      <c r="C890" s="10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x14ac:dyDescent="0.25">
      <c r="A891" s="5"/>
      <c r="B891" s="5"/>
      <c r="C891" s="10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x14ac:dyDescent="0.25">
      <c r="A892" s="5"/>
      <c r="B892" s="5"/>
      <c r="C892" s="10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x14ac:dyDescent="0.25">
      <c r="A893" s="5"/>
      <c r="B893" s="5"/>
      <c r="C893" s="10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x14ac:dyDescent="0.25">
      <c r="A894" s="5"/>
      <c r="B894" s="5"/>
      <c r="C894" s="10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x14ac:dyDescent="0.25">
      <c r="A895" s="5"/>
      <c r="B895" s="5"/>
      <c r="C895" s="10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x14ac:dyDescent="0.25">
      <c r="A896" s="5"/>
      <c r="B896" s="5"/>
      <c r="C896" s="10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x14ac:dyDescent="0.25">
      <c r="A897" s="5"/>
      <c r="B897" s="5"/>
      <c r="C897" s="10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x14ac:dyDescent="0.25">
      <c r="A898" s="5"/>
      <c r="B898" s="5"/>
      <c r="C898" s="10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x14ac:dyDescent="0.25">
      <c r="A899" s="5"/>
      <c r="B899" s="5"/>
      <c r="C899" s="10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x14ac:dyDescent="0.25">
      <c r="A900" s="5"/>
      <c r="B900" s="5"/>
      <c r="C900" s="10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x14ac:dyDescent="0.25">
      <c r="A901" s="5"/>
      <c r="B901" s="5"/>
      <c r="C901" s="10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x14ac:dyDescent="0.25">
      <c r="A902" s="5"/>
      <c r="B902" s="5"/>
      <c r="C902" s="10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x14ac:dyDescent="0.25">
      <c r="A903" s="5"/>
      <c r="B903" s="5"/>
      <c r="C903" s="10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x14ac:dyDescent="0.25">
      <c r="A904" s="5"/>
      <c r="B904" s="5"/>
      <c r="C904" s="10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x14ac:dyDescent="0.25">
      <c r="A905" s="5"/>
      <c r="B905" s="5"/>
      <c r="C905" s="10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x14ac:dyDescent="0.25">
      <c r="A906" s="5"/>
      <c r="B906" s="5"/>
      <c r="C906" s="10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x14ac:dyDescent="0.25">
      <c r="A907" s="5"/>
      <c r="B907" s="5"/>
      <c r="C907" s="10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x14ac:dyDescent="0.25">
      <c r="A908" s="5"/>
      <c r="B908" s="5"/>
      <c r="C908" s="10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x14ac:dyDescent="0.25">
      <c r="A909" s="5"/>
      <c r="B909" s="5"/>
      <c r="C909" s="10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x14ac:dyDescent="0.25">
      <c r="A910" s="5"/>
      <c r="B910" s="5"/>
      <c r="C910" s="10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x14ac:dyDescent="0.25">
      <c r="A911" s="5"/>
      <c r="B911" s="5"/>
      <c r="C911" s="10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x14ac:dyDescent="0.25">
      <c r="A912" s="5"/>
      <c r="B912" s="5"/>
      <c r="C912" s="10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x14ac:dyDescent="0.25">
      <c r="A913" s="5"/>
      <c r="B913" s="5"/>
      <c r="C913" s="10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x14ac:dyDescent="0.25">
      <c r="A914" s="5"/>
      <c r="B914" s="5"/>
      <c r="C914" s="10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x14ac:dyDescent="0.25">
      <c r="A915" s="5"/>
      <c r="B915" s="5"/>
      <c r="C915" s="10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x14ac:dyDescent="0.25">
      <c r="A916" s="5"/>
      <c r="B916" s="5"/>
      <c r="C916" s="10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x14ac:dyDescent="0.25">
      <c r="A917" s="5"/>
      <c r="B917" s="5"/>
      <c r="C917" s="10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x14ac:dyDescent="0.25">
      <c r="A918" s="5"/>
      <c r="B918" s="5"/>
      <c r="C918" s="10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x14ac:dyDescent="0.25">
      <c r="A919" s="5"/>
      <c r="B919" s="5"/>
      <c r="C919" s="10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x14ac:dyDescent="0.25">
      <c r="A920" s="5"/>
      <c r="B920" s="5"/>
      <c r="C920" s="10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x14ac:dyDescent="0.25">
      <c r="A921" s="5"/>
      <c r="B921" s="5"/>
      <c r="C921" s="10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x14ac:dyDescent="0.25">
      <c r="A922" s="5"/>
      <c r="B922" s="5"/>
      <c r="C922" s="10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x14ac:dyDescent="0.25">
      <c r="A923" s="5"/>
      <c r="B923" s="5"/>
      <c r="C923" s="10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x14ac:dyDescent="0.25">
      <c r="A924" s="5"/>
      <c r="B924" s="5"/>
      <c r="C924" s="10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x14ac:dyDescent="0.25">
      <c r="A925" s="5"/>
      <c r="B925" s="5"/>
      <c r="C925" s="10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x14ac:dyDescent="0.25">
      <c r="A926" s="5"/>
      <c r="B926" s="5"/>
      <c r="C926" s="10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x14ac:dyDescent="0.25">
      <c r="A927" s="5"/>
      <c r="B927" s="5"/>
      <c r="C927" s="10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x14ac:dyDescent="0.25">
      <c r="A928" s="5"/>
      <c r="B928" s="5"/>
      <c r="C928" s="10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x14ac:dyDescent="0.25">
      <c r="A929" s="5"/>
      <c r="B929" s="5"/>
      <c r="C929" s="10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x14ac:dyDescent="0.25">
      <c r="A930" s="5"/>
      <c r="B930" s="5"/>
      <c r="C930" s="10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x14ac:dyDescent="0.25">
      <c r="A931" s="5"/>
      <c r="B931" s="5"/>
      <c r="C931" s="10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x14ac:dyDescent="0.25">
      <c r="A932" s="5"/>
      <c r="B932" s="5"/>
      <c r="C932" s="10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x14ac:dyDescent="0.25">
      <c r="A933" s="5"/>
      <c r="B933" s="5"/>
      <c r="C933" s="10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x14ac:dyDescent="0.25">
      <c r="A934" s="5"/>
      <c r="B934" s="5"/>
      <c r="C934" s="10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x14ac:dyDescent="0.25">
      <c r="A935" s="5"/>
      <c r="B935" s="5"/>
      <c r="C935" s="10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x14ac:dyDescent="0.25">
      <c r="A936" s="5"/>
      <c r="B936" s="5"/>
      <c r="C936" s="10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x14ac:dyDescent="0.25">
      <c r="A937" s="5"/>
      <c r="B937" s="5"/>
      <c r="C937" s="10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x14ac:dyDescent="0.25">
      <c r="A938" s="5"/>
      <c r="B938" s="5"/>
      <c r="C938" s="10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x14ac:dyDescent="0.25">
      <c r="A939" s="5"/>
      <c r="B939" s="5"/>
      <c r="C939" s="10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x14ac:dyDescent="0.25">
      <c r="A940" s="5"/>
      <c r="B940" s="5"/>
      <c r="C940" s="10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x14ac:dyDescent="0.25">
      <c r="A941" s="5"/>
      <c r="B941" s="5"/>
      <c r="C941" s="10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x14ac:dyDescent="0.25">
      <c r="A942" s="5"/>
      <c r="B942" s="5"/>
      <c r="C942" s="10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x14ac:dyDescent="0.25">
      <c r="A943" s="5"/>
      <c r="B943" s="5"/>
      <c r="C943" s="10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x14ac:dyDescent="0.25">
      <c r="A944" s="5"/>
      <c r="B944" s="5"/>
      <c r="C944" s="10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x14ac:dyDescent="0.25">
      <c r="A945" s="5"/>
      <c r="B945" s="5"/>
      <c r="C945" s="10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x14ac:dyDescent="0.25">
      <c r="A946" s="5"/>
      <c r="B946" s="5"/>
      <c r="C946" s="10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x14ac:dyDescent="0.25">
      <c r="A947" s="5"/>
      <c r="B947" s="5"/>
      <c r="C947" s="10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x14ac:dyDescent="0.25">
      <c r="A948" s="5"/>
      <c r="B948" s="5"/>
      <c r="C948" s="10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x14ac:dyDescent="0.25">
      <c r="A949" s="5"/>
      <c r="B949" s="5"/>
      <c r="C949" s="10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x14ac:dyDescent="0.25">
      <c r="A950" s="5"/>
      <c r="B950" s="5"/>
      <c r="C950" s="10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x14ac:dyDescent="0.25">
      <c r="A951" s="5"/>
      <c r="B951" s="5"/>
      <c r="C951" s="10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x14ac:dyDescent="0.25">
      <c r="A952" s="5"/>
      <c r="B952" s="5"/>
      <c r="C952" s="10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x14ac:dyDescent="0.25">
      <c r="A953" s="5"/>
      <c r="B953" s="5"/>
      <c r="C953" s="10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x14ac:dyDescent="0.25">
      <c r="A954" s="5"/>
      <c r="B954" s="5"/>
      <c r="C954" s="10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x14ac:dyDescent="0.25">
      <c r="A955" s="5"/>
      <c r="B955" s="5"/>
      <c r="C955" s="10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x14ac:dyDescent="0.25">
      <c r="A956" s="5"/>
      <c r="B956" s="5"/>
      <c r="C956" s="10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x14ac:dyDescent="0.25">
      <c r="A957" s="5"/>
      <c r="B957" s="5"/>
      <c r="C957" s="10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x14ac:dyDescent="0.25">
      <c r="A958" s="5"/>
      <c r="B958" s="5"/>
      <c r="C958" s="10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x14ac:dyDescent="0.25">
      <c r="A959" s="5"/>
      <c r="B959" s="5"/>
      <c r="C959" s="10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x14ac:dyDescent="0.25">
      <c r="A960" s="5"/>
      <c r="B960" s="5"/>
      <c r="C960" s="10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x14ac:dyDescent="0.25">
      <c r="A961" s="5"/>
      <c r="B961" s="5"/>
      <c r="C961" s="10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x14ac:dyDescent="0.25">
      <c r="A962" s="5"/>
      <c r="B962" s="5"/>
      <c r="C962" s="10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x14ac:dyDescent="0.25">
      <c r="A963" s="5"/>
      <c r="B963" s="5"/>
      <c r="C963" s="10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x14ac:dyDescent="0.25">
      <c r="A964" s="5"/>
      <c r="B964" s="5"/>
      <c r="C964" s="10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x14ac:dyDescent="0.25">
      <c r="A965" s="5"/>
      <c r="B965" s="5"/>
      <c r="C965" s="10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x14ac:dyDescent="0.25">
      <c r="A966" s="5"/>
      <c r="B966" s="5"/>
      <c r="C966" s="10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x14ac:dyDescent="0.25">
      <c r="A967" s="5"/>
      <c r="B967" s="5"/>
      <c r="C967" s="10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x14ac:dyDescent="0.25">
      <c r="A968" s="5"/>
      <c r="B968" s="5"/>
      <c r="C968" s="10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x14ac:dyDescent="0.25">
      <c r="A969" s="5"/>
      <c r="B969" s="5"/>
      <c r="C969" s="10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x14ac:dyDescent="0.25">
      <c r="A970" s="5"/>
      <c r="B970" s="5"/>
      <c r="C970" s="10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x14ac:dyDescent="0.25">
      <c r="A971" s="5"/>
      <c r="B971" s="5"/>
      <c r="C971" s="10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x14ac:dyDescent="0.25">
      <c r="A972" s="5"/>
      <c r="B972" s="5"/>
      <c r="C972" s="10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x14ac:dyDescent="0.25">
      <c r="A973" s="5"/>
      <c r="B973" s="5"/>
      <c r="C973" s="10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x14ac:dyDescent="0.25">
      <c r="A974" s="5"/>
      <c r="B974" s="5"/>
      <c r="C974" s="10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x14ac:dyDescent="0.25">
      <c r="A975" s="5"/>
      <c r="B975" s="5"/>
      <c r="C975" s="10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x14ac:dyDescent="0.25">
      <c r="A976" s="5"/>
      <c r="B976" s="5"/>
      <c r="C976" s="10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x14ac:dyDescent="0.25">
      <c r="A977" s="5"/>
      <c r="B977" s="5"/>
      <c r="C977" s="10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x14ac:dyDescent="0.25">
      <c r="A978" s="5"/>
      <c r="B978" s="5"/>
      <c r="C978" s="10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</sheetData>
  <mergeCells count="2">
    <mergeCell ref="L2:M2"/>
    <mergeCell ref="A1:U1"/>
  </mergeCells>
  <pageMargins left="0.21" right="0.21" top="0.26" bottom="0.31" header="0.21" footer="0.2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 Plan SPMU , DPMU &amp; PFT W.G </vt:lpstr>
      <vt:lpstr>Sheet2</vt:lpstr>
      <vt:lpstr>Sheet3</vt:lpstr>
      <vt:lpstr>'Pro Plan SPMU , DPMU &amp; PFT W.G '!Print_Area</vt:lpstr>
      <vt:lpstr>'Pro Plan SPMU , DPMU &amp; PFT W.G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Sood</dc:creator>
  <cp:lastModifiedBy>Geeta Shivdasani</cp:lastModifiedBy>
  <cp:lastPrinted>2014-03-14T07:04:04Z</cp:lastPrinted>
  <dcterms:created xsi:type="dcterms:W3CDTF">2013-09-05T08:36:28Z</dcterms:created>
  <dcterms:modified xsi:type="dcterms:W3CDTF">2014-03-14T07:04:51Z</dcterms:modified>
</cp:coreProperties>
</file>